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1880" firstSheet="1" activeTab="6"/>
  </bookViews>
  <sheets>
    <sheet name="A.财富管理能力" sheetId="15" r:id="rId1"/>
    <sheet name="B.资产负债表" sheetId="8" r:id="rId2"/>
    <sheet name="C.现金流管理" sheetId="7" r:id="rId3"/>
    <sheet name="D.风险管理评估" sheetId="13" r:id="rId4"/>
    <sheet name="E.保险配置" sheetId="4" r:id="rId5"/>
    <sheet name="F.四笔钱梳理" sheetId="9" r:id="rId6"/>
    <sheet name="G.已有投资仓位梳理" sheetId="16" r:id="rId7"/>
    <sheet name="版权申明" sheetId="12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<sst xmlns="http://schemas.openxmlformats.org/spreadsheetml/2006/main" count="253" uniqueCount="188">
  <si>
    <t>财富管理能力评估表【启昌财富私董会】</t>
  </si>
  <si>
    <t>该表格总共30道题，每道题的满分是10分，评分标准：10分-完全符合，8分-较符合，6分-一般，4分-不太符合，2分-很不符合</t>
  </si>
  <si>
    <t>评估项目</t>
  </si>
  <si>
    <t>得分</t>
  </si>
  <si>
    <t>【风险管理能力】评估</t>
  </si>
  <si>
    <t>1. 我给自己和家人配置了充分的保障型保险（医疗、意外、寿险、重疾）。</t>
  </si>
  <si>
    <t>2. 我的家庭负债率控制在合理范围内（低于50%），不会因为负债影响家庭正常生活。</t>
  </si>
  <si>
    <t>3. 我准备了充足的应急资金（至少6-12个月生活费），这些资金只做低风险投资。</t>
  </si>
  <si>
    <t>4. 在做重要投资决策前，我会进行充分研究学习，询问专业人士意见，只投资自己能理解的产品。</t>
  </si>
  <si>
    <t>5. 我的投资在不同资产类别、地区、行业之间进行了合理分散，不会把鸡蛋放在同一个篮子里。</t>
  </si>
  <si>
    <t>6. 我清楚自己的风险承受能力，投资的都是可承受损失的闲钱，不会因投资亏损影响正常生活。</t>
  </si>
  <si>
    <t>7. 我不完全依赖单一收入来源，通过技能提升、副业发展或投资收益等方式构建多元化收入结构。</t>
  </si>
  <si>
    <t>8. 我定期评估职业发展状况，持续学习新技能，为可能的行业变化或职业转换做好准备。</t>
  </si>
  <si>
    <t>9. 我注重健康管理，定期体检，保持良好生活习惯，参与跳伞、滑雪等高风险活动前会进行风险评估和准备。</t>
  </si>
  <si>
    <t>10. 我注重保护个人隐私和财务信息；签署重要合同或大额交易时会仔细审查或寻求专业建议。</t>
  </si>
  <si>
    <t>风险管理能力得分</t>
  </si>
  <si>
    <t>【储蓄能力】评估</t>
  </si>
  <si>
    <t>1. 我能够稳定地将每年收入的20-30%以上留存下来，并且能够坚持执行这个储蓄目标。</t>
  </si>
  <si>
    <t>2. 我建立了自动储蓄机制（如自动转账、定投等），让储蓄成为自然习惯，不需要每次都做决定。</t>
  </si>
  <si>
    <t>3. 我为不同储蓄目标（应急资金、购房、子女教育等）设定了明确的金额和时间计划，并定期检查进度。</t>
  </si>
  <si>
    <t>4. 我会合理配置储蓄资金让钱生钱，而不是简单放在活期存款中，确保资金保值增值。</t>
  </si>
  <si>
    <t>5. 我会制定详细的消费预算，并且能够严格按照预算执行，避免超支和冲动消费。</t>
  </si>
  <si>
    <t>6. 我能够清楚区分'需要'和'想要'，优先满足真正需求，对非必需消费会慎重考虑。</t>
  </si>
  <si>
    <t>7. 在大额消费前，我会充分比较考虑，让自己冷静一段时间，不会因促销或情绪冲动购买。</t>
  </si>
  <si>
    <t>8. 我对家庭的收入、支出、资产、负债情况都有清晰准确了解，能随时说出家庭财务健康状况。</t>
  </si>
  <si>
    <t>9. 我不仅有记账习惯，还会定期分析账目数据，发现消费规律和改进空间，指导未来财务决策。</t>
  </si>
  <si>
    <t>10. 我对人生各阶段财务需求（养老、医疗、子女教育等）有清晰认知，并制定了相应的储蓄投资计划。</t>
  </si>
  <si>
    <t>储蓄能力得分</t>
  </si>
  <si>
    <t>【投资能力】评估</t>
  </si>
  <si>
    <t>1. 我在投资上花了超过100个小时认真学习研究，并且能够理解和运用所学的投资理论和方法。</t>
  </si>
  <si>
    <t>2. 我对指数基金、债券基金比较了解，知道它们的长期收益情况以及可能会发生的下跌风险。</t>
  </si>
  <si>
    <t>3. 我有稳定的投资信息获取渠道，能够筛选有价值的信息，不会被市场噪音和情绪化观点影响判断。</t>
  </si>
  <si>
    <t>4. 我对自己过去3年的投资盈利亏损情况有清晰了解，并且会分析盈亏原因，从中总结经验教训。</t>
  </si>
  <si>
    <t>5. 我曾经持有某项资产3年以上并实现盈利，具备长期投资的耐心和坚持能力。</t>
  </si>
  <si>
    <t>6. 我有一套系统的投资决策流程，包括研究分析、风险评估、买入时机选择等，不会凭感觉或冲动投资。</t>
  </si>
  <si>
    <t>7. 如果家庭整体资产价格下跌20%，我在财务和心理上都能承受，不会影响生活。</t>
  </si>
  <si>
    <t>8. 我会根据自己的风险承受能力，在不同资产类别之间进行合理配置，不会把所有资金投入单一品种。</t>
  </si>
  <si>
    <t>9. 我能够坚持既定的投资策略和计划，不会因为市场短期波动而频繁调整，具备良好的投资纪律性。</t>
  </si>
  <si>
    <t>10. 我理解市场具有周期性，能够在不同市场环境下保持理性，不会在市场高点贪婪或在低点恐惧。</t>
  </si>
  <si>
    <t>投资能力得分</t>
  </si>
  <si>
    <t>财富管理能力总分</t>
  </si>
  <si>
    <r>
      <rPr>
        <sz val="12"/>
        <color rgb="FF000000"/>
        <rFont val="华文仿宋"/>
        <charset val="134"/>
      </rPr>
      <t>未来3年内，我应该采取怎样的投资路线，才能更好地规避风险？ 
1.风险管理能力＜60分，投资能力＜60分，建议</t>
    </r>
    <r>
      <rPr>
        <u/>
        <sz val="12"/>
        <color rgb="FF000000"/>
        <rFont val="华文仿宋"/>
        <charset val="134"/>
      </rPr>
      <t>保守型</t>
    </r>
    <r>
      <rPr>
        <sz val="12"/>
        <color rgb="FF000000"/>
        <rFont val="华文仿宋"/>
        <charset val="134"/>
      </rPr>
      <t xml:space="preserve">
3.风险管理能力＜60分，投资能力≥60分，建议</t>
    </r>
    <r>
      <rPr>
        <u/>
        <sz val="12"/>
        <color rgb="FF000000"/>
        <rFont val="华文仿宋"/>
        <charset val="134"/>
      </rPr>
      <t>稳健型</t>
    </r>
    <r>
      <rPr>
        <sz val="12"/>
        <color rgb="FF000000"/>
        <rFont val="华文仿宋"/>
        <charset val="134"/>
      </rPr>
      <t xml:space="preserve">
4.风险管理能力≥60分，投资能力＜60分，建议</t>
    </r>
    <r>
      <rPr>
        <u/>
        <sz val="12"/>
        <color rgb="FF000000"/>
        <rFont val="华文仿宋"/>
        <charset val="134"/>
      </rPr>
      <t>稳健型</t>
    </r>
    <r>
      <rPr>
        <sz val="12"/>
        <color rgb="FF000000"/>
        <rFont val="华文仿宋"/>
        <charset val="134"/>
      </rPr>
      <t xml:space="preserve">
2.风险管理能力≥60分，投资能力≥60分，建议</t>
    </r>
    <r>
      <rPr>
        <u/>
        <sz val="12"/>
        <color rgb="FF000000"/>
        <rFont val="华文仿宋"/>
        <charset val="134"/>
      </rPr>
      <t>积极型</t>
    </r>
    <r>
      <rPr>
        <sz val="12"/>
        <color rgb="FF000000"/>
        <rFont val="华文仿宋"/>
        <charset val="134"/>
      </rPr>
      <t xml:space="preserve">
</t>
    </r>
  </si>
  <si>
    <t xml:space="preserve">我的答案是【          】 </t>
  </si>
  <si>
    <t>家庭成员A</t>
  </si>
  <si>
    <t>蓝色底色的空格，不用填写，表格设置了公式会自动计算。</t>
  </si>
  <si>
    <t>分类</t>
  </si>
  <si>
    <t>数额（单位：元）</t>
  </si>
  <si>
    <t>数额</t>
  </si>
  <si>
    <t>资产总计</t>
  </si>
  <si>
    <t>负债总计</t>
  </si>
  <si>
    <t>净资产</t>
  </si>
  <si>
    <t>现金</t>
  </si>
  <si>
    <t>信用卡负债</t>
  </si>
  <si>
    <t>固定资产</t>
  </si>
  <si>
    <t>主要指房产</t>
  </si>
  <si>
    <t>活期存款</t>
  </si>
  <si>
    <t>借呗等网络负债</t>
  </si>
  <si>
    <t>流动资产</t>
  </si>
  <si>
    <t>定期存款</t>
  </si>
  <si>
    <t>金融投资借款</t>
  </si>
  <si>
    <t>负债率</t>
  </si>
  <si>
    <t>外币存款</t>
  </si>
  <si>
    <t>房产贷款未还款额-自住型</t>
  </si>
  <si>
    <t>可投资资产</t>
  </si>
  <si>
    <t>股票账户</t>
  </si>
  <si>
    <t>房产贷款未还款额-非自住第一套</t>
  </si>
  <si>
    <t>基金账户</t>
  </si>
  <si>
    <t>房产贷款未还款额-非自住第二套</t>
  </si>
  <si>
    <t>房产-【自住型】</t>
  </si>
  <si>
    <t>房产贷款未还款额-非自住第三套</t>
  </si>
  <si>
    <t>房产-【非自住】第一套</t>
  </si>
  <si>
    <t>汽车按揭贷款</t>
  </si>
  <si>
    <t>房产-【非自住】第二套</t>
  </si>
  <si>
    <t>其他负债</t>
  </si>
  <si>
    <t>房产-【非自主】第三套</t>
  </si>
  <si>
    <t>保单现金价值</t>
  </si>
  <si>
    <t>数字货币资产</t>
  </si>
  <si>
    <t>黄金、白银等大宗商品</t>
  </si>
  <si>
    <t>对外借款</t>
  </si>
  <si>
    <t>早期股权类投资</t>
  </si>
  <si>
    <t>汽车（二手价）</t>
  </si>
  <si>
    <t>家庭成员B</t>
  </si>
  <si>
    <t>家庭负债率</t>
  </si>
  <si>
    <t>可投资资产总额</t>
  </si>
  <si>
    <t>流动资产比例</t>
  </si>
  <si>
    <t>固定资产比例</t>
  </si>
  <si>
    <t>家庭现金流梳理表</t>
  </si>
  <si>
    <t>支出</t>
  </si>
  <si>
    <t>收入（税后）</t>
  </si>
  <si>
    <t>餐饮相关每月支出</t>
  </si>
  <si>
    <t>A成员全年总收入（税后）</t>
  </si>
  <si>
    <t>交通相关每月支出</t>
  </si>
  <si>
    <t>房租相关每月支出</t>
  </si>
  <si>
    <t>B成员全年总收入（税后）</t>
  </si>
  <si>
    <t>房贷每月相关支出</t>
  </si>
  <si>
    <t>孩子相关每月支出</t>
  </si>
  <si>
    <t>父母相关每月支出</t>
  </si>
  <si>
    <t>保险医疗每月支出</t>
  </si>
  <si>
    <t>娱乐相关每月支出</t>
  </si>
  <si>
    <t>社交人情每月支出</t>
  </si>
  <si>
    <t>衣服鞋帽每月支出</t>
  </si>
  <si>
    <t>日常用品每月支出</t>
  </si>
  <si>
    <t>自我提升相关支出</t>
  </si>
  <si>
    <t>旅游相关支出</t>
  </si>
  <si>
    <t>其他项每月支出</t>
  </si>
  <si>
    <t>刚性高频支出（自动计算）</t>
  </si>
  <si>
    <t>刚性低频支出（自动计算）</t>
  </si>
  <si>
    <t>弹性高频支出（自动计算）</t>
  </si>
  <si>
    <t>弹性低频支出（自动计算）</t>
  </si>
  <si>
    <t>每月总支出（自动计算）</t>
  </si>
  <si>
    <t>每年家庭总支出(自动计算)</t>
  </si>
  <si>
    <t>每年家庭总收入（税后）</t>
  </si>
  <si>
    <t>每年家庭正现金流(自动计算)</t>
  </si>
  <si>
    <t>每年家庭储蓄率</t>
  </si>
  <si>
    <t>1.风险评估问题</t>
  </si>
  <si>
    <t>答案</t>
  </si>
  <si>
    <t>你的家庭储蓄率是多少？（【每年收入-开支】/每年总收入）</t>
  </si>
  <si>
    <t>高于50%优秀；高于30%合格。</t>
  </si>
  <si>
    <t>你的家庭负债率是多少？（包括房贷车贷等）</t>
  </si>
  <si>
    <t>低于30%优秀，低于50%合格。</t>
  </si>
  <si>
    <t>家庭随时动用的活钱，可以应对多少个月的生活开支？</t>
  </si>
  <si>
    <t>6个月合格，超过12个月优秀。</t>
  </si>
  <si>
    <t>家庭房产占总资产的比例是多少？</t>
  </si>
  <si>
    <r>
      <rPr>
        <sz val="12"/>
        <color rgb="FF000000"/>
        <rFont val="仿宋"/>
        <charset val="134"/>
      </rPr>
      <t>如果房地产占比超过80%，</t>
    </r>
    <r>
      <rPr>
        <u/>
        <sz val="12"/>
        <color rgb="FF000000"/>
        <rFont val="仿宋"/>
        <charset val="134"/>
      </rPr>
      <t>强烈</t>
    </r>
    <r>
      <rPr>
        <sz val="12"/>
        <color rgb="FF000000"/>
        <rFont val="仿宋"/>
        <charset val="134"/>
      </rPr>
      <t>建议考虑调整降低比例；如果房地产占比超过50%，</t>
    </r>
    <r>
      <rPr>
        <u/>
        <sz val="12"/>
        <color rgb="FF000000"/>
        <rFont val="仿宋"/>
        <charset val="134"/>
      </rPr>
      <t>可以考虑</t>
    </r>
    <r>
      <rPr>
        <sz val="12"/>
        <color rgb="FF000000"/>
        <rFont val="仿宋"/>
        <charset val="134"/>
      </rPr>
      <t>调整降低比例。</t>
    </r>
  </si>
  <si>
    <t>你在过往体检中是否有异常情况？如有请列明。
（备注：如三高、结节、囊肿等）</t>
  </si>
  <si>
    <t>你的父母兄弟姐妹是否曾患有重大疾病？</t>
  </si>
  <si>
    <t>在就医时，你是否希望获得最好的医疗资源和医疗服务？</t>
  </si>
  <si>
    <t>经过以上梳理，有哪些风险需要重新审视，未来进行管理？</t>
  </si>
  <si>
    <t>1.家庭已有保单梳理</t>
  </si>
  <si>
    <t>被保人姓名</t>
  </si>
  <si>
    <t>生日</t>
  </si>
  <si>
    <t>保险分类</t>
  </si>
  <si>
    <t>保险公司</t>
  </si>
  <si>
    <t>产品名称</t>
  </si>
  <si>
    <t>保额</t>
  </si>
  <si>
    <t>每年保费</t>
  </si>
  <si>
    <t>保费缴纳年限</t>
  </si>
  <si>
    <t>生效日期</t>
  </si>
  <si>
    <t>终止日期</t>
  </si>
  <si>
    <t>保障年限</t>
  </si>
  <si>
    <t>保单号</t>
  </si>
  <si>
    <t>2.保险需求评估</t>
  </si>
  <si>
    <t xml:space="preserve">你希望寿险总保额能达到多少?
</t>
  </si>
  <si>
    <t>备注：寿险总保额一般需覆盖家庭负债+三年生活开支，定期寿险比终身寿险性价比更高</t>
  </si>
  <si>
    <t>你希望重疾险总保额能达到多少？</t>
  </si>
  <si>
    <t>备注：重疾险总保额一般是覆盖3-5年的收入，但如果年龄大保费高可以不用买这么多</t>
  </si>
  <si>
    <t>在百万医疗险和高端医疗险中，你倾向于哪一类？</t>
  </si>
  <si>
    <t>百万医疗主要是公立医院报销，高端医疗覆盖高端医院和进口药等</t>
  </si>
  <si>
    <t>你希望房子财产险保额能达到多少？</t>
  </si>
  <si>
    <t>买房和租房都可以配房屋财产险</t>
  </si>
  <si>
    <t>你是否有境外储蓄型保险需求？用来分散风险，准备养老或传承财富</t>
  </si>
  <si>
    <t>3.下一步行动计划</t>
  </si>
  <si>
    <t xml:space="preserve">医疗险
</t>
  </si>
  <si>
    <t>意外险</t>
  </si>
  <si>
    <t>寿险</t>
  </si>
  <si>
    <t>重疾险</t>
  </si>
  <si>
    <t>房屋财产险</t>
  </si>
  <si>
    <t>其他保险（如境外储蓄险）</t>
  </si>
  <si>
    <t>备注：私董找支持官，可以领取最新保险精选清单</t>
  </si>
  <si>
    <t>备注：保险分类主要有这些大类：意外险/医疗险/寿险/重疾险/房屋财产险/理财型保险等</t>
  </si>
  <si>
    <r>
      <rPr>
        <b/>
        <sz val="11"/>
        <color rgb="FF000000"/>
        <rFont val="仿宋"/>
        <charset val="134"/>
      </rPr>
      <t>保单查询工具：</t>
    </r>
    <r>
      <rPr>
        <sz val="11"/>
        <color rgb="FF000000"/>
        <rFont val="仿宋"/>
        <charset val="134"/>
      </rPr>
      <t xml:space="preserve">
1.微信搜索公众号"中国保险万事通"，实名认证后即可查询本人作为投保人或被保人的保单（覆盖大部分保险公司）。
2.金事通APP
下载渠道：各大应用商店搜索"金事通"，可查本人作为投保人的储蓄型、理财型保单，部分消费型保险可能未显示。
3. 保险公司官方渠道：若记得投保公司，可通过对应保险公司的官网、APP或客服电话（如中国人寿95519、平安保险95511）查询。
</t>
    </r>
  </si>
  <si>
    <t>分类（金融资产可分为四个账户）</t>
  </si>
  <si>
    <t>账户金额</t>
  </si>
  <si>
    <t>1.生活备用账户【活钱】</t>
  </si>
  <si>
    <t>活钱账户应包含6-12个月日常开支备用金，主要投资货币基金。</t>
  </si>
  <si>
    <t>2.安全保障账户【保钱】</t>
  </si>
  <si>
    <t>保钱账户包含四大人身保险+房屋财产险未来1年要交的保费，主要投资货币基金。</t>
  </si>
  <si>
    <t>3.稳健收益账户【稳钱】</t>
  </si>
  <si>
    <t>稳钱账户中包含未来3年内明确要用到的钱，比如买房、生娃、储蓄险保费等，主要投资债券型基金。</t>
  </si>
  <si>
    <t>3.长期投资账户【长钱】</t>
  </si>
  <si>
    <t>剩下的钱用来做长期投资，投资周期至少是5年以上，投资用途主要是养老、教育、传承。</t>
  </si>
  <si>
    <t>投资路线确认</t>
  </si>
  <si>
    <t xml:space="preserve">根据表格A，风险管理能力是多少分？ </t>
  </si>
  <si>
    <t>根据表格A，投资能力是多少分？</t>
  </si>
  <si>
    <t>根据表格A，未来3年，长钱账户应该采取怎样的投资路线？</t>
  </si>
  <si>
    <t>境内资产</t>
  </si>
  <si>
    <r>
      <rPr>
        <b/>
        <sz val="11"/>
        <color theme="0"/>
        <rFont val="仿宋"/>
        <charset val="134"/>
      </rPr>
      <t xml:space="preserve">名称
</t>
    </r>
    <r>
      <rPr>
        <b/>
        <sz val="9"/>
        <color theme="0"/>
        <rFont val="仿宋"/>
        <charset val="134"/>
      </rPr>
      <t>具体资产/基金名称/私董会投资组合名称</t>
    </r>
  </si>
  <si>
    <t>代码</t>
  </si>
  <si>
    <t>当前总市值</t>
  </si>
  <si>
    <r>
      <rPr>
        <b/>
        <sz val="11"/>
        <color theme="0"/>
        <rFont val="仿宋"/>
        <charset val="134"/>
      </rPr>
      <t xml:space="preserve">盈亏比例
</t>
    </r>
    <r>
      <rPr>
        <b/>
        <sz val="9"/>
        <color theme="0"/>
        <rFont val="仿宋"/>
        <charset val="134"/>
      </rPr>
      <t>（一次性投入或者分批定投）</t>
    </r>
  </si>
  <si>
    <t>当初买入理由</t>
  </si>
  <si>
    <t>境外资产</t>
  </si>
  <si>
    <t>基金</t>
  </si>
  <si>
    <t>股票</t>
  </si>
  <si>
    <t>Web3 资产</t>
  </si>
  <si>
    <t>名称</t>
  </si>
  <si>
    <t>盈亏比例</t>
  </si>
  <si>
    <t>本表格由兰启昌制作，可供个人使用，不可商用。
关注微信公众号“兰启昌”，获得关于投资、理财、创业的深度内容。
加微信lanqichang555,可以免费获得一份价值199元的【财富跃迁课】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</si>
</sst>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indexed="8"/>
      <name val="等线"/>
      <charset val="134"/>
      <scheme val="minor"/>
    </font>
    <font>
      <b/>
      <sz val="11"/>
      <color indexed="8"/>
      <name val="仿宋"/>
      <charset val="134"/>
    </font>
    <font>
      <b/>
      <sz val="11"/>
      <color theme="0"/>
      <name val="仿宋"/>
      <charset val="134"/>
    </font>
    <font>
      <sz val="11"/>
      <color indexed="8"/>
      <name val="仿宋"/>
      <charset val="134"/>
    </font>
    <font>
      <b/>
      <sz val="11"/>
      <color theme="5"/>
      <name val="仿宋"/>
      <charset val="134"/>
    </font>
    <font>
      <b/>
      <sz val="12"/>
      <color indexed="8"/>
      <name val="仿宋"/>
      <charset val="134"/>
    </font>
    <font>
      <sz val="12"/>
      <color indexed="8"/>
      <name val="仿宋"/>
      <charset val="134"/>
    </font>
    <font>
      <b/>
      <sz val="12"/>
      <color theme="0"/>
      <name val="仿宋"/>
      <charset val="134"/>
    </font>
    <font>
      <i/>
      <sz val="12"/>
      <color rgb="FFC00000"/>
      <name val="仿宋"/>
      <charset val="134"/>
    </font>
    <font>
      <sz val="12"/>
      <color rgb="FF000000"/>
      <name val="仿宋"/>
      <charset val="134"/>
    </font>
    <font>
      <b/>
      <sz val="14"/>
      <color indexed="8"/>
      <name val="仿宋"/>
      <charset val="134"/>
    </font>
    <font>
      <b/>
      <sz val="14"/>
      <color theme="0"/>
      <name val="仿宋"/>
      <charset val="134"/>
    </font>
    <font>
      <i/>
      <sz val="11"/>
      <color indexed="8"/>
      <name val="仿宋"/>
      <charset val="134"/>
    </font>
    <font>
      <b/>
      <sz val="11"/>
      <color rgb="FF000000"/>
      <name val="仿宋"/>
      <charset val="134"/>
    </font>
    <font>
      <sz val="14"/>
      <color indexed="8"/>
      <name val="仿宋"/>
      <charset val="134"/>
    </font>
    <font>
      <sz val="12"/>
      <color indexed="8"/>
      <name val="等线"/>
      <charset val="134"/>
      <scheme val="minor"/>
    </font>
    <font>
      <sz val="11"/>
      <color rgb="FF000000"/>
      <name val="仿宋"/>
      <charset val="134"/>
    </font>
    <font>
      <b/>
      <sz val="12"/>
      <color rgb="FFFF0000"/>
      <name val="仿宋"/>
      <charset val="134"/>
    </font>
    <font>
      <sz val="12"/>
      <color theme="1"/>
      <name val="仿宋"/>
      <charset val="134"/>
    </font>
    <font>
      <sz val="12"/>
      <color theme="5"/>
      <name val="仿宋"/>
      <charset val="134"/>
    </font>
    <font>
      <sz val="12"/>
      <color indexed="8"/>
      <name val="华文仿宋"/>
      <charset val="134"/>
    </font>
    <font>
      <b/>
      <sz val="16"/>
      <name val="华文仿宋"/>
      <charset val="134"/>
    </font>
    <font>
      <sz val="16"/>
      <color theme="1"/>
      <name val="华文仿宋"/>
      <charset val="134"/>
    </font>
    <font>
      <b/>
      <sz val="12"/>
      <name val="华文仿宋"/>
      <charset val="134"/>
    </font>
    <font>
      <b/>
      <sz val="12"/>
      <color theme="1"/>
      <name val="华文仿宋"/>
      <charset val="134"/>
    </font>
    <font>
      <sz val="12"/>
      <color theme="1"/>
      <name val="华文仿宋"/>
      <charset val="134"/>
    </font>
    <font>
      <b/>
      <sz val="12"/>
      <color rgb="FFFFFFFF"/>
      <name val="华文仿宋"/>
      <charset val="134"/>
    </font>
    <font>
      <sz val="12"/>
      <name val="华文仿宋"/>
      <charset val="134"/>
    </font>
    <font>
      <sz val="12"/>
      <color rgb="FF000000"/>
      <name val="华文仿宋"/>
      <charset val="134"/>
    </font>
    <font>
      <sz val="12"/>
      <color theme="8"/>
      <name val="华文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2"/>
      <color rgb="FF000000"/>
      <name val="华文仿宋"/>
      <charset val="134"/>
    </font>
    <font>
      <b/>
      <sz val="9"/>
      <color theme="0"/>
      <name val="仿宋"/>
      <charset val="134"/>
    </font>
    <font>
      <u/>
      <sz val="12"/>
      <color rgb="FF000000"/>
      <name val="仿宋"/>
      <charset val="134"/>
    </font>
  </fonts>
  <fills count="3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66092"/>
        <bgColor rgb="FF366092"/>
      </patternFill>
    </fill>
    <fill>
      <patternFill patternType="solid">
        <fgColor rgb="FF4472C4"/>
        <bgColor rgb="FF4472C4"/>
      </patternFill>
    </fill>
    <fill>
      <patternFill patternType="solid">
        <fgColor rgb="FFE7E6E6"/>
        <bgColor rgb="FFE7E6E6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2" fontId="3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7" borderId="6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8" borderId="9" applyNumberFormat="0" applyAlignment="0" applyProtection="0">
      <alignment vertical="center"/>
    </xf>
    <xf numFmtId="0" fontId="40" fillId="9" borderId="10" applyNumberFormat="0" applyAlignment="0" applyProtection="0">
      <alignment vertical="center"/>
    </xf>
    <xf numFmtId="0" fontId="41" fillId="9" borderId="9" applyNumberFormat="0" applyAlignment="0" applyProtection="0">
      <alignment vertical="center"/>
    </xf>
    <xf numFmtId="0" fontId="42" fillId="10" borderId="11" applyNumberFormat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vertical="center" wrapText="1"/>
    </xf>
    <xf numFmtId="0" fontId="3" fillId="0" borderId="0" xfId="0" applyFont="1">
      <alignment vertical="center"/>
    </xf>
    <xf numFmtId="0" fontId="3" fillId="0" borderId="1" xfId="0" applyFont="1" applyFill="1" applyBorder="1" applyAlignment="1">
      <alignment vertical="center"/>
    </xf>
    <xf numFmtId="0" fontId="4" fillId="2" borderId="1" xfId="0" applyFont="1" applyFill="1" applyBorder="1">
      <alignment vertical="center"/>
    </xf>
    <xf numFmtId="0" fontId="2" fillId="2" borderId="1" xfId="0" applyFont="1" applyFill="1" applyBorder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2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8" fillId="0" borderId="0" xfId="0" applyFont="1">
      <alignment vertical="center"/>
    </xf>
    <xf numFmtId="0" fontId="9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11" fillId="2" borderId="4" xfId="0" applyFont="1" applyFill="1" applyBorder="1">
      <alignment vertical="center"/>
    </xf>
    <xf numFmtId="0" fontId="11" fillId="2" borderId="1" xfId="0" applyFont="1" applyFill="1" applyBorder="1">
      <alignment vertical="center"/>
    </xf>
    <xf numFmtId="0" fontId="3" fillId="0" borderId="1" xfId="0" applyFont="1" applyBorder="1">
      <alignment vertical="center"/>
    </xf>
    <xf numFmtId="0" fontId="12" fillId="0" borderId="1" xfId="0" applyFont="1" applyBorder="1">
      <alignment vertical="center"/>
    </xf>
    <xf numFmtId="0" fontId="13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1" xfId="0" applyFont="1" applyBorder="1">
      <alignment vertical="center"/>
    </xf>
    <xf numFmtId="0" fontId="7" fillId="2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14" fillId="0" borderId="0" xfId="0" applyFont="1">
      <alignment vertical="center"/>
    </xf>
    <xf numFmtId="0" fontId="11" fillId="2" borderId="1" xfId="0" applyFont="1" applyFill="1" applyBorder="1" applyAlignment="1">
      <alignment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vertical="center" wrapText="1"/>
    </xf>
    <xf numFmtId="9" fontId="6" fillId="0" borderId="1" xfId="0" applyNumberFormat="1" applyFont="1" applyBorder="1">
      <alignment vertical="center"/>
    </xf>
    <xf numFmtId="0" fontId="15" fillId="0" borderId="0" xfId="0" applyFont="1">
      <alignment vertical="center"/>
    </xf>
    <xf numFmtId="0" fontId="16" fillId="0" borderId="1" xfId="0" applyFont="1" applyBorder="1">
      <alignment vertical="center"/>
    </xf>
    <xf numFmtId="0" fontId="7" fillId="2" borderId="5" xfId="0" applyFont="1" applyFill="1" applyBorder="1">
      <alignment vertical="center"/>
    </xf>
    <xf numFmtId="0" fontId="7" fillId="2" borderId="1" xfId="0" applyFont="1" applyFill="1" applyBorder="1" applyAlignment="1">
      <alignment vertical="center" wrapText="1"/>
    </xf>
    <xf numFmtId="1" fontId="6" fillId="0" borderId="1" xfId="0" applyNumberFormat="1" applyFont="1" applyBorder="1">
      <alignment vertical="center"/>
    </xf>
    <xf numFmtId="0" fontId="17" fillId="0" borderId="0" xfId="0" applyFont="1">
      <alignment vertical="center"/>
    </xf>
    <xf numFmtId="1" fontId="5" fillId="0" borderId="0" xfId="0" applyNumberFormat="1" applyFont="1">
      <alignment vertical="center"/>
    </xf>
    <xf numFmtId="0" fontId="18" fillId="0" borderId="0" xfId="0" applyFont="1">
      <alignment vertical="center"/>
    </xf>
    <xf numFmtId="0" fontId="6" fillId="3" borderId="0" xfId="0" applyFont="1" applyFill="1">
      <alignment vertical="center"/>
    </xf>
    <xf numFmtId="0" fontId="19" fillId="0" borderId="0" xfId="0" applyFont="1">
      <alignment vertical="center"/>
    </xf>
    <xf numFmtId="0" fontId="9" fillId="0" borderId="1" xfId="0" applyFont="1" applyBorder="1">
      <alignment vertical="center"/>
    </xf>
    <xf numFmtId="0" fontId="6" fillId="0" borderId="1" xfId="0" applyFont="1" applyBorder="1" applyAlignment="1"/>
    <xf numFmtId="0" fontId="6" fillId="0" borderId="0" xfId="0" applyFont="1" applyAlignment="1"/>
    <xf numFmtId="10" fontId="6" fillId="0" borderId="1" xfId="0" applyNumberFormat="1" applyFont="1" applyBorder="1">
      <alignment vertical="center"/>
    </xf>
    <xf numFmtId="10" fontId="7" fillId="2" borderId="1" xfId="0" applyNumberFormat="1" applyFont="1" applyFill="1" applyBorder="1">
      <alignment vertical="center"/>
    </xf>
    <xf numFmtId="0" fontId="20" fillId="0" borderId="0" xfId="0" applyFont="1">
      <alignment vertical="center"/>
    </xf>
    <xf numFmtId="0" fontId="21" fillId="0" borderId="0" xfId="0" applyFont="1" applyFill="1" applyAlignment="1">
      <alignment horizontal="center"/>
    </xf>
    <xf numFmtId="0" fontId="22" fillId="0" borderId="0" xfId="0" applyFont="1" applyFill="1" applyAlignment="1"/>
    <xf numFmtId="0" fontId="23" fillId="0" borderId="0" xfId="0" applyFont="1" applyFill="1" applyAlignment="1"/>
    <xf numFmtId="0" fontId="24" fillId="0" borderId="0" xfId="0" applyFont="1" applyFill="1" applyAlignment="1"/>
    <xf numFmtId="0" fontId="25" fillId="0" borderId="0" xfId="0" applyFont="1" applyFill="1" applyAlignment="1"/>
    <xf numFmtId="0" fontId="26" fillId="4" borderId="1" xfId="0" applyFont="1" applyFill="1" applyBorder="1" applyAlignment="1">
      <alignment horizontal="center"/>
    </xf>
    <xf numFmtId="0" fontId="26" fillId="5" borderId="1" xfId="0" applyFont="1" applyFill="1" applyBorder="1" applyAlignment="1">
      <alignment horizontal="center"/>
    </xf>
    <xf numFmtId="0" fontId="25" fillId="0" borderId="1" xfId="0" applyFont="1" applyFill="1" applyBorder="1" applyAlignment="1"/>
    <xf numFmtId="0" fontId="27" fillId="0" borderId="1" xfId="0" applyFont="1" applyFill="1" applyBorder="1" applyAlignment="1">
      <alignment vertical="top" wrapText="1"/>
    </xf>
    <xf numFmtId="0" fontId="25" fillId="0" borderId="1" xfId="0" applyFont="1" applyFill="1" applyBorder="1" applyAlignment="1">
      <alignment horizontal="center"/>
    </xf>
    <xf numFmtId="0" fontId="23" fillId="6" borderId="1" xfId="0" applyFont="1" applyFill="1" applyBorder="1" applyAlignment="1"/>
    <xf numFmtId="0" fontId="23" fillId="6" borderId="1" xfId="0" applyFont="1" applyFill="1" applyBorder="1" applyAlignment="1">
      <alignment horizontal="center"/>
    </xf>
    <xf numFmtId="0" fontId="28" fillId="0" borderId="0" xfId="0" applyFont="1" applyAlignment="1">
      <alignment vertical="center" wrapText="1"/>
    </xf>
    <xf numFmtId="0" fontId="29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eetMetadata" Target="metadata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6"/>
  <sheetViews>
    <sheetView zoomScale="110" zoomScaleNormal="110" topLeftCell="A32" workbookViewId="0">
      <selection activeCell="B8" sqref="B8"/>
    </sheetView>
  </sheetViews>
  <sheetFormatPr defaultColWidth="11" defaultRowHeight="17.6" outlineLevelCol="1"/>
  <cols>
    <col min="1" max="1" width="103.214285714286" style="49" customWidth="1"/>
    <col min="2" max="2" width="40.8482142857143" style="49" customWidth="1"/>
    <col min="3" max="16384" width="11" style="49"/>
  </cols>
  <sheetData>
    <row r="1" ht="23.2" spans="1:2">
      <c r="A1" s="50" t="s">
        <v>0</v>
      </c>
      <c r="B1" s="51"/>
    </row>
    <row r="2" spans="1:2">
      <c r="A2" s="52" t="s">
        <v>1</v>
      </c>
      <c r="B2" s="53"/>
    </row>
    <row r="3" spans="1:2">
      <c r="A3" s="54"/>
      <c r="B3" s="54"/>
    </row>
    <row r="4" spans="1:2">
      <c r="A4" s="55" t="s">
        <v>2</v>
      </c>
      <c r="B4" s="55" t="s">
        <v>3</v>
      </c>
    </row>
    <row r="5" spans="1:2">
      <c r="A5" s="56" t="s">
        <v>4</v>
      </c>
      <c r="B5" s="57"/>
    </row>
    <row r="6" ht="20" customHeight="1" spans="1:2">
      <c r="A6" s="58" t="s">
        <v>5</v>
      </c>
      <c r="B6" s="59"/>
    </row>
    <row r="7" ht="18" spans="1:2">
      <c r="A7" s="58" t="s">
        <v>6</v>
      </c>
      <c r="B7" s="59"/>
    </row>
    <row r="8" ht="18" spans="1:2">
      <c r="A8" s="58" t="s">
        <v>7</v>
      </c>
      <c r="B8" s="59"/>
    </row>
    <row r="9" ht="24" customHeight="1" spans="1:2">
      <c r="A9" s="58" t="s">
        <v>8</v>
      </c>
      <c r="B9" s="59"/>
    </row>
    <row r="10" ht="18" spans="1:2">
      <c r="A10" s="58" t="s">
        <v>9</v>
      </c>
      <c r="B10" s="59"/>
    </row>
    <row r="11" ht="18" spans="1:2">
      <c r="A11" s="58" t="s">
        <v>10</v>
      </c>
      <c r="B11" s="59"/>
    </row>
    <row r="12" ht="20" customHeight="1" spans="1:2">
      <c r="A12" s="58" t="s">
        <v>11</v>
      </c>
      <c r="B12" s="59"/>
    </row>
    <row r="13" ht="18" spans="1:2">
      <c r="A13" s="58" t="s">
        <v>12</v>
      </c>
      <c r="B13" s="59"/>
    </row>
    <row r="14" ht="23" customHeight="1" spans="1:2">
      <c r="A14" s="58" t="s">
        <v>13</v>
      </c>
      <c r="B14" s="59"/>
    </row>
    <row r="15" ht="18" spans="1:2">
      <c r="A15" s="58" t="s">
        <v>14</v>
      </c>
      <c r="B15" s="59"/>
    </row>
    <row r="16" spans="1:2">
      <c r="A16" s="60" t="s">
        <v>15</v>
      </c>
      <c r="B16" s="61">
        <f>SUM(B6:B15)</f>
        <v>0</v>
      </c>
    </row>
    <row r="17" spans="1:2">
      <c r="A17" s="57"/>
      <c r="B17" s="57"/>
    </row>
    <row r="18" spans="1:2">
      <c r="A18" s="56" t="s">
        <v>16</v>
      </c>
      <c r="B18" s="57"/>
    </row>
    <row r="19" ht="18" spans="1:2">
      <c r="A19" s="58" t="s">
        <v>17</v>
      </c>
      <c r="B19" s="59"/>
    </row>
    <row r="20" ht="18" spans="1:2">
      <c r="A20" s="58" t="s">
        <v>18</v>
      </c>
      <c r="B20" s="59"/>
    </row>
    <row r="21" ht="19" customHeight="1" spans="1:2">
      <c r="A21" s="58" t="s">
        <v>19</v>
      </c>
      <c r="B21" s="59"/>
    </row>
    <row r="22" ht="18" spans="1:2">
      <c r="A22" s="58" t="s">
        <v>20</v>
      </c>
      <c r="B22" s="59"/>
    </row>
    <row r="23" ht="18" spans="1:2">
      <c r="A23" s="58" t="s">
        <v>21</v>
      </c>
      <c r="B23" s="59"/>
    </row>
    <row r="24" ht="18" spans="1:2">
      <c r="A24" s="58" t="s">
        <v>22</v>
      </c>
      <c r="B24" s="59"/>
    </row>
    <row r="25" ht="18" spans="1:2">
      <c r="A25" s="58" t="s">
        <v>23</v>
      </c>
      <c r="B25" s="59"/>
    </row>
    <row r="26" ht="18" spans="1:2">
      <c r="A26" s="58" t="s">
        <v>24</v>
      </c>
      <c r="B26" s="59"/>
    </row>
    <row r="27" ht="18" spans="1:2">
      <c r="A27" s="58" t="s">
        <v>25</v>
      </c>
      <c r="B27" s="59"/>
    </row>
    <row r="28" ht="18" spans="1:2">
      <c r="A28" s="58" t="s">
        <v>26</v>
      </c>
      <c r="B28" s="59"/>
    </row>
    <row r="29" spans="1:2">
      <c r="A29" s="60" t="s">
        <v>27</v>
      </c>
      <c r="B29" s="61">
        <f>SUM(B19:B28)</f>
        <v>0</v>
      </c>
    </row>
    <row r="30" spans="1:2">
      <c r="A30" s="57"/>
      <c r="B30" s="57"/>
    </row>
    <row r="31" spans="1:2">
      <c r="A31" s="56" t="s">
        <v>28</v>
      </c>
      <c r="B31" s="57"/>
    </row>
    <row r="32" ht="25" customHeight="1" spans="1:2">
      <c r="A32" s="58" t="s">
        <v>29</v>
      </c>
      <c r="B32" s="59"/>
    </row>
    <row r="33" ht="18" spans="1:2">
      <c r="A33" s="58" t="s">
        <v>30</v>
      </c>
      <c r="B33" s="59"/>
    </row>
    <row r="34" ht="18" spans="1:2">
      <c r="A34" s="58" t="s">
        <v>31</v>
      </c>
      <c r="B34" s="59"/>
    </row>
    <row r="35" ht="23" customHeight="1" spans="1:2">
      <c r="A35" s="58" t="s">
        <v>32</v>
      </c>
      <c r="B35" s="59"/>
    </row>
    <row r="36" ht="18" spans="1:2">
      <c r="A36" s="58" t="s">
        <v>33</v>
      </c>
      <c r="B36" s="59"/>
    </row>
    <row r="37" ht="24" customHeight="1" spans="1:2">
      <c r="A37" s="58" t="s">
        <v>34</v>
      </c>
      <c r="B37" s="59"/>
    </row>
    <row r="38" ht="18" spans="1:2">
      <c r="A38" s="58" t="s">
        <v>35</v>
      </c>
      <c r="B38" s="59"/>
    </row>
    <row r="39" ht="18" spans="1:2">
      <c r="A39" s="58" t="s">
        <v>36</v>
      </c>
      <c r="B39" s="59"/>
    </row>
    <row r="40" ht="26" customHeight="1" spans="1:2">
      <c r="A40" s="58" t="s">
        <v>37</v>
      </c>
      <c r="B40" s="59"/>
    </row>
    <row r="41" ht="18" spans="1:2">
      <c r="A41" s="58" t="s">
        <v>38</v>
      </c>
      <c r="B41" s="59"/>
    </row>
    <row r="42" spans="1:2">
      <c r="A42" s="60" t="s">
        <v>39</v>
      </c>
      <c r="B42" s="61">
        <f>SUM(B32:B41)</f>
        <v>0</v>
      </c>
    </row>
    <row r="43" spans="1:2">
      <c r="A43" s="57"/>
      <c r="B43" s="57"/>
    </row>
    <row r="44" spans="1:2">
      <c r="A44" s="55" t="s">
        <v>40</v>
      </c>
      <c r="B44" s="55">
        <f>B16*B29*B42</f>
        <v>0</v>
      </c>
    </row>
    <row r="46" ht="106" spans="1:2">
      <c r="A46" s="62" t="s">
        <v>41</v>
      </c>
      <c r="B46" s="63" t="s">
        <v>42</v>
      </c>
    </row>
  </sheetData>
  <mergeCells count="5">
    <mergeCell ref="A1:B1"/>
    <mergeCell ref="A2:B2"/>
    <mergeCell ref="A5:B5"/>
    <mergeCell ref="A18:B18"/>
    <mergeCell ref="A31:B3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showGridLines="0" zoomScale="150" zoomScaleNormal="150" topLeftCell="A13" workbookViewId="0">
      <selection activeCell="E44" sqref="E44"/>
    </sheetView>
  </sheetViews>
  <sheetFormatPr defaultColWidth="10.8303571428571" defaultRowHeight="17.6" outlineLevelCol="6"/>
  <cols>
    <col min="1" max="1" width="25.3303571428571" style="12" customWidth="1"/>
    <col min="2" max="2" width="15.1607142857143" style="12" customWidth="1"/>
    <col min="3" max="3" width="34.7142857142857" style="12" customWidth="1"/>
    <col min="4" max="4" width="14.6607142857143" style="12" customWidth="1"/>
    <col min="5" max="5" width="15.5803571428571" style="12" customWidth="1"/>
    <col min="6" max="6" width="13.5" style="12" customWidth="1"/>
    <col min="7" max="16384" width="10.8303571428571" style="12"/>
  </cols>
  <sheetData>
    <row r="1" spans="1:4">
      <c r="A1" s="42" t="s">
        <v>43</v>
      </c>
      <c r="B1" s="43" t="s">
        <v>44</v>
      </c>
      <c r="C1" s="43"/>
      <c r="D1" s="43"/>
    </row>
    <row r="2" s="41" customFormat="1" spans="1:6">
      <c r="A2" s="13" t="s">
        <v>45</v>
      </c>
      <c r="B2" s="13" t="s">
        <v>46</v>
      </c>
      <c r="C2" s="13" t="s">
        <v>45</v>
      </c>
      <c r="D2" s="13" t="s">
        <v>47</v>
      </c>
      <c r="E2" s="13" t="s">
        <v>45</v>
      </c>
      <c r="F2" s="13" t="s">
        <v>47</v>
      </c>
    </row>
    <row r="3" s="41" customFormat="1" spans="1:6">
      <c r="A3" s="13" t="s">
        <v>48</v>
      </c>
      <c r="B3" s="13">
        <f>SUM(B4:B19)</f>
        <v>0</v>
      </c>
      <c r="C3" s="13" t="s">
        <v>49</v>
      </c>
      <c r="D3" s="13">
        <f>SUM(D4:D19)</f>
        <v>0</v>
      </c>
      <c r="E3" s="13" t="s">
        <v>50</v>
      </c>
      <c r="F3" s="13">
        <f>B3-D3</f>
        <v>0</v>
      </c>
    </row>
    <row r="4" spans="1:7">
      <c r="A4" s="44" t="s">
        <v>51</v>
      </c>
      <c r="B4" s="45"/>
      <c r="C4" s="44" t="s">
        <v>52</v>
      </c>
      <c r="D4" s="45"/>
      <c r="E4" s="13" t="s">
        <v>53</v>
      </c>
      <c r="F4" s="14">
        <f>B10+B11+B12+B13</f>
        <v>0</v>
      </c>
      <c r="G4" s="12" t="s">
        <v>54</v>
      </c>
    </row>
    <row r="5" spans="1:6">
      <c r="A5" s="44" t="s">
        <v>55</v>
      </c>
      <c r="B5" s="45"/>
      <c r="C5" s="44" t="s">
        <v>56</v>
      </c>
      <c r="D5" s="45"/>
      <c r="E5" s="13" t="s">
        <v>57</v>
      </c>
      <c r="F5" s="14">
        <f>B4+B5+B6+B7+B8+B9+B15</f>
        <v>0</v>
      </c>
    </row>
    <row r="6" spans="1:6">
      <c r="A6" s="44" t="s">
        <v>58</v>
      </c>
      <c r="B6" s="45"/>
      <c r="C6" s="44" t="s">
        <v>59</v>
      </c>
      <c r="D6" s="45"/>
      <c r="E6" s="13" t="s">
        <v>60</v>
      </c>
      <c r="F6" s="47" t="e">
        <f>(D3/B3)</f>
        <v>#DIV/0!</v>
      </c>
    </row>
    <row r="7" spans="1:6">
      <c r="A7" s="44" t="s">
        <v>61</v>
      </c>
      <c r="B7" s="45"/>
      <c r="C7" s="44" t="s">
        <v>62</v>
      </c>
      <c r="D7" s="45"/>
      <c r="E7" s="13" t="s">
        <v>63</v>
      </c>
      <c r="F7" s="14">
        <f>F3-B10+D7-B19</f>
        <v>0</v>
      </c>
    </row>
    <row r="8" spans="1:6">
      <c r="A8" s="44" t="s">
        <v>64</v>
      </c>
      <c r="B8" s="45"/>
      <c r="C8" s="44" t="s">
        <v>65</v>
      </c>
      <c r="D8" s="45"/>
      <c r="E8" s="14"/>
      <c r="F8" s="14"/>
    </row>
    <row r="9" spans="1:6">
      <c r="A9" s="44" t="s">
        <v>66</v>
      </c>
      <c r="B9" s="45"/>
      <c r="C9" s="44" t="s">
        <v>67</v>
      </c>
      <c r="D9" s="45"/>
      <c r="E9" s="14"/>
      <c r="F9" s="14"/>
    </row>
    <row r="10" spans="1:6">
      <c r="A10" s="44" t="s">
        <v>68</v>
      </c>
      <c r="B10" s="45"/>
      <c r="C10" s="44" t="s">
        <v>69</v>
      </c>
      <c r="D10" s="45"/>
      <c r="E10" s="14"/>
      <c r="F10" s="14"/>
    </row>
    <row r="11" spans="1:6">
      <c r="A11" s="44" t="s">
        <v>70</v>
      </c>
      <c r="B11" s="45"/>
      <c r="C11" s="44" t="s">
        <v>71</v>
      </c>
      <c r="D11" s="45"/>
      <c r="E11" s="14"/>
      <c r="F11" s="14"/>
    </row>
    <row r="12" spans="1:6">
      <c r="A12" s="44" t="s">
        <v>72</v>
      </c>
      <c r="B12" s="45"/>
      <c r="C12" s="14" t="s">
        <v>73</v>
      </c>
      <c r="D12" s="45"/>
      <c r="E12" s="14"/>
      <c r="F12" s="14"/>
    </row>
    <row r="13" spans="1:6">
      <c r="A13" s="44" t="s">
        <v>74</v>
      </c>
      <c r="B13" s="45"/>
      <c r="C13" s="14"/>
      <c r="D13" s="45"/>
      <c r="E13" s="14"/>
      <c r="F13" s="14"/>
    </row>
    <row r="14" spans="1:6">
      <c r="A14" s="44" t="s">
        <v>75</v>
      </c>
      <c r="B14" s="45"/>
      <c r="C14" s="14"/>
      <c r="D14" s="45"/>
      <c r="E14" s="14"/>
      <c r="F14" s="14"/>
    </row>
    <row r="15" spans="1:6">
      <c r="A15" s="44" t="s">
        <v>76</v>
      </c>
      <c r="B15" s="45"/>
      <c r="C15" s="44"/>
      <c r="D15" s="45"/>
      <c r="E15" s="14"/>
      <c r="F15" s="14"/>
    </row>
    <row r="16" spans="1:6">
      <c r="A16" s="44" t="s">
        <v>77</v>
      </c>
      <c r="B16" s="45"/>
      <c r="C16" s="44"/>
      <c r="D16" s="45"/>
      <c r="E16" s="14"/>
      <c r="F16" s="14"/>
    </row>
    <row r="17" spans="1:6">
      <c r="A17" s="44" t="s">
        <v>78</v>
      </c>
      <c r="B17" s="45"/>
      <c r="C17" s="14"/>
      <c r="D17" s="45"/>
      <c r="E17" s="14"/>
      <c r="F17" s="14"/>
    </row>
    <row r="18" spans="1:6">
      <c r="A18" s="44" t="s">
        <v>79</v>
      </c>
      <c r="B18" s="45"/>
      <c r="C18" s="14"/>
      <c r="D18" s="45"/>
      <c r="E18" s="14"/>
      <c r="F18" s="14"/>
    </row>
    <row r="19" spans="1:6">
      <c r="A19" s="44" t="s">
        <v>80</v>
      </c>
      <c r="B19" s="45"/>
      <c r="C19" s="44"/>
      <c r="D19" s="45"/>
      <c r="E19" s="14"/>
      <c r="F19" s="14"/>
    </row>
    <row r="20" spans="1:4">
      <c r="A20" s="31"/>
      <c r="B20" s="46"/>
      <c r="C20" s="31"/>
      <c r="D20" s="46"/>
    </row>
    <row r="21" spans="1:2">
      <c r="A21" s="42" t="s">
        <v>81</v>
      </c>
      <c r="B21" s="12" t="s">
        <v>44</v>
      </c>
    </row>
    <row r="22" spans="1:6">
      <c r="A22" s="13" t="s">
        <v>45</v>
      </c>
      <c r="B22" s="13" t="s">
        <v>47</v>
      </c>
      <c r="C22" s="13" t="s">
        <v>45</v>
      </c>
      <c r="D22" s="13" t="s">
        <v>47</v>
      </c>
      <c r="E22" s="13" t="s">
        <v>45</v>
      </c>
      <c r="F22" s="13" t="s">
        <v>47</v>
      </c>
    </row>
    <row r="23" spans="1:6">
      <c r="A23" s="13" t="s">
        <v>48</v>
      </c>
      <c r="B23" s="13">
        <f>SUM(B24:B37)</f>
        <v>0</v>
      </c>
      <c r="C23" s="13" t="s">
        <v>49</v>
      </c>
      <c r="D23" s="13">
        <f>SUM(D24:D37)</f>
        <v>0</v>
      </c>
      <c r="E23" s="13" t="s">
        <v>50</v>
      </c>
      <c r="F23" s="13">
        <f>B23-D23</f>
        <v>0</v>
      </c>
    </row>
    <row r="24" spans="1:6">
      <c r="A24" s="44" t="s">
        <v>51</v>
      </c>
      <c r="B24" s="45"/>
      <c r="C24" s="44" t="s">
        <v>52</v>
      </c>
      <c r="D24" s="45"/>
      <c r="E24" s="13" t="s">
        <v>53</v>
      </c>
      <c r="F24" s="14">
        <f>B30+B31+B32+B33</f>
        <v>0</v>
      </c>
    </row>
    <row r="25" spans="1:6">
      <c r="A25" s="44" t="s">
        <v>55</v>
      </c>
      <c r="B25" s="45"/>
      <c r="C25" s="44" t="s">
        <v>56</v>
      </c>
      <c r="D25" s="45"/>
      <c r="E25" s="13" t="s">
        <v>57</v>
      </c>
      <c r="F25" s="14" t="e" cm="1">
        <f t="array" ref="F25">B24+B25+I28B26+B27+B28+B29+B35</f>
        <v>#NAME?</v>
      </c>
    </row>
    <row r="26" spans="1:6">
      <c r="A26" s="44" t="s">
        <v>58</v>
      </c>
      <c r="B26" s="45"/>
      <c r="C26" s="44" t="s">
        <v>59</v>
      </c>
      <c r="D26" s="45"/>
      <c r="E26" s="13" t="s">
        <v>60</v>
      </c>
      <c r="F26" s="47" t="e">
        <f>D23/B23</f>
        <v>#DIV/0!</v>
      </c>
    </row>
    <row r="27" spans="1:6">
      <c r="A27" s="44" t="s">
        <v>61</v>
      </c>
      <c r="B27" s="45"/>
      <c r="C27" s="44" t="s">
        <v>62</v>
      </c>
      <c r="D27" s="45"/>
      <c r="E27" s="13" t="s">
        <v>63</v>
      </c>
      <c r="F27" s="14">
        <f>F23-B30+D27-B39</f>
        <v>0</v>
      </c>
    </row>
    <row r="28" spans="1:6">
      <c r="A28" s="44" t="s">
        <v>64</v>
      </c>
      <c r="B28" s="45"/>
      <c r="C28" s="44" t="s">
        <v>65</v>
      </c>
      <c r="D28" s="45"/>
      <c r="E28" s="14"/>
      <c r="F28" s="14"/>
    </row>
    <row r="29" spans="1:6">
      <c r="A29" s="44" t="s">
        <v>66</v>
      </c>
      <c r="B29" s="45"/>
      <c r="C29" s="44" t="s">
        <v>67</v>
      </c>
      <c r="D29" s="45"/>
      <c r="E29" s="14"/>
      <c r="F29" s="14"/>
    </row>
    <row r="30" spans="1:6">
      <c r="A30" s="44" t="s">
        <v>68</v>
      </c>
      <c r="B30" s="45"/>
      <c r="C30" s="44" t="s">
        <v>69</v>
      </c>
      <c r="D30" s="45"/>
      <c r="E30" s="14"/>
      <c r="F30" s="14"/>
    </row>
    <row r="31" spans="1:6">
      <c r="A31" s="44" t="s">
        <v>70</v>
      </c>
      <c r="B31" s="45"/>
      <c r="C31" s="44" t="s">
        <v>71</v>
      </c>
      <c r="D31" s="45"/>
      <c r="E31" s="14"/>
      <c r="F31" s="14"/>
    </row>
    <row r="32" spans="1:6">
      <c r="A32" s="44" t="s">
        <v>72</v>
      </c>
      <c r="B32" s="45"/>
      <c r="C32" s="14" t="s">
        <v>73</v>
      </c>
      <c r="D32" s="45"/>
      <c r="E32" s="14"/>
      <c r="F32" s="14"/>
    </row>
    <row r="33" spans="1:6">
      <c r="A33" s="44" t="s">
        <v>74</v>
      </c>
      <c r="B33" s="45"/>
      <c r="C33" s="14"/>
      <c r="D33" s="45"/>
      <c r="E33" s="14"/>
      <c r="F33" s="14"/>
    </row>
    <row r="34" spans="1:6">
      <c r="A34" s="44" t="s">
        <v>75</v>
      </c>
      <c r="B34" s="45"/>
      <c r="C34" s="44"/>
      <c r="D34" s="45"/>
      <c r="E34" s="14"/>
      <c r="F34" s="14"/>
    </row>
    <row r="35" spans="1:6">
      <c r="A35" s="44" t="s">
        <v>76</v>
      </c>
      <c r="B35" s="45"/>
      <c r="C35" s="14"/>
      <c r="D35" s="45"/>
      <c r="E35" s="14"/>
      <c r="F35" s="14"/>
    </row>
    <row r="36" spans="1:6">
      <c r="A36" s="44" t="s">
        <v>77</v>
      </c>
      <c r="B36" s="45"/>
      <c r="C36" s="14"/>
      <c r="D36" s="45"/>
      <c r="E36" s="14"/>
      <c r="F36" s="14"/>
    </row>
    <row r="37" spans="1:6">
      <c r="A37" s="44" t="s">
        <v>78</v>
      </c>
      <c r="B37" s="45"/>
      <c r="C37" s="44"/>
      <c r="D37" s="45"/>
      <c r="E37" s="14"/>
      <c r="F37" s="14"/>
    </row>
    <row r="38" spans="1:6">
      <c r="A38" s="44" t="s">
        <v>79</v>
      </c>
      <c r="B38" s="45"/>
      <c r="C38" s="45"/>
      <c r="D38" s="45"/>
      <c r="E38" s="45"/>
      <c r="F38" s="45"/>
    </row>
    <row r="39" spans="1:6">
      <c r="A39" s="44" t="s">
        <v>80</v>
      </c>
      <c r="B39" s="45"/>
      <c r="C39" s="45"/>
      <c r="D39" s="45"/>
      <c r="E39" s="45"/>
      <c r="F39" s="45"/>
    </row>
    <row r="40" spans="1:1">
      <c r="A40" s="44"/>
    </row>
    <row r="41" spans="1:6">
      <c r="A41" s="13" t="s">
        <v>45</v>
      </c>
      <c r="B41" s="13" t="s">
        <v>47</v>
      </c>
      <c r="C41" s="13" t="s">
        <v>45</v>
      </c>
      <c r="D41" s="13" t="s">
        <v>47</v>
      </c>
      <c r="E41" s="13" t="s">
        <v>45</v>
      </c>
      <c r="F41" s="13" t="s">
        <v>47</v>
      </c>
    </row>
    <row r="42" spans="1:6">
      <c r="A42" s="13" t="s">
        <v>48</v>
      </c>
      <c r="B42" s="13">
        <f>B3+B23</f>
        <v>0</v>
      </c>
      <c r="C42" s="13" t="s">
        <v>49</v>
      </c>
      <c r="D42" s="13">
        <f>D3+D23</f>
        <v>0</v>
      </c>
      <c r="E42" s="13" t="s">
        <v>50</v>
      </c>
      <c r="F42" s="13">
        <f>F3+F23</f>
        <v>0</v>
      </c>
    </row>
    <row r="43" spans="1:6">
      <c r="A43" s="13" t="s">
        <v>53</v>
      </c>
      <c r="B43" s="13">
        <f>F4+F24</f>
        <v>0</v>
      </c>
      <c r="C43" s="13" t="s">
        <v>57</v>
      </c>
      <c r="D43" s="13" t="e">
        <f>F5+F25</f>
        <v>#NAME?</v>
      </c>
      <c r="E43" s="13" t="s">
        <v>82</v>
      </c>
      <c r="F43" s="48" t="e">
        <f>D42/B42</f>
        <v>#DIV/0!</v>
      </c>
    </row>
    <row r="44" spans="1:6">
      <c r="A44" s="13" t="s">
        <v>83</v>
      </c>
      <c r="B44" s="13">
        <f>F7+F27</f>
        <v>0</v>
      </c>
      <c r="C44" s="13" t="s">
        <v>84</v>
      </c>
      <c r="D44" s="13" t="e">
        <f>D43/B42</f>
        <v>#NAME?</v>
      </c>
      <c r="E44" s="13" t="s">
        <v>85</v>
      </c>
      <c r="F44" s="13" t="e">
        <f>B43/B42</f>
        <v>#DIV/0!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34"/>
  <sheetViews>
    <sheetView showGridLines="0" zoomScale="139" zoomScaleNormal="139" topLeftCell="A13" workbookViewId="0">
      <selection activeCell="B17" sqref="B17"/>
    </sheetView>
  </sheetViews>
  <sheetFormatPr defaultColWidth="10.8303571428571" defaultRowHeight="17.6"/>
  <cols>
    <col min="1" max="1" width="31.3303571428571" style="12" customWidth="1"/>
    <col min="2" max="2" width="10.8303571428571" style="12"/>
    <col min="3" max="3" width="26.0089285714286" style="12" customWidth="1"/>
    <col min="4" max="4" width="17.1607142857143" style="12" customWidth="1"/>
    <col min="5" max="16384" width="10.8303571428571" style="12"/>
  </cols>
  <sheetData>
    <row r="1" ht="18" spans="1:4">
      <c r="A1" s="37" t="s">
        <v>86</v>
      </c>
      <c r="B1" s="37"/>
      <c r="C1" s="37"/>
      <c r="D1" s="37"/>
    </row>
    <row r="2" s="11" customFormat="1" spans="1:4">
      <c r="A2" s="24" t="s">
        <v>87</v>
      </c>
      <c r="B2" s="24"/>
      <c r="C2" s="24" t="s">
        <v>88</v>
      </c>
      <c r="D2" s="24"/>
    </row>
    <row r="3" spans="1:4">
      <c r="A3" s="14" t="s">
        <v>89</v>
      </c>
      <c r="B3" s="14"/>
      <c r="C3" s="14" t="s">
        <v>90</v>
      </c>
      <c r="D3" s="14"/>
    </row>
    <row r="4" spans="1:4">
      <c r="A4" s="14" t="s">
        <v>91</v>
      </c>
      <c r="B4" s="14"/>
      <c r="C4" s="14"/>
      <c r="D4" s="14"/>
    </row>
    <row r="5" spans="1:4">
      <c r="A5" s="14"/>
      <c r="B5" s="14"/>
      <c r="C5" s="14"/>
      <c r="D5" s="14"/>
    </row>
    <row r="6" spans="1:4">
      <c r="A6" s="14" t="s">
        <v>92</v>
      </c>
      <c r="B6" s="14"/>
      <c r="C6" s="14" t="s">
        <v>93</v>
      </c>
      <c r="D6" s="14"/>
    </row>
    <row r="7" spans="1:4">
      <c r="A7" s="14" t="s">
        <v>94</v>
      </c>
      <c r="B7" s="14"/>
      <c r="C7" s="14"/>
      <c r="D7" s="14"/>
    </row>
    <row r="8" spans="1:4">
      <c r="A8" s="14" t="s">
        <v>95</v>
      </c>
      <c r="B8" s="14"/>
      <c r="C8" s="14"/>
      <c r="D8" s="14"/>
    </row>
    <row r="9" spans="1:4">
      <c r="A9" s="14" t="s">
        <v>96</v>
      </c>
      <c r="B9" s="14"/>
      <c r="C9" s="14"/>
      <c r="D9" s="14"/>
    </row>
    <row r="10" spans="1:4">
      <c r="A10" s="14" t="s">
        <v>97</v>
      </c>
      <c r="B10" s="14"/>
      <c r="C10" s="14"/>
      <c r="D10" s="14"/>
    </row>
    <row r="11" spans="1:4">
      <c r="A11" s="14"/>
      <c r="B11" s="14"/>
      <c r="C11" s="14"/>
      <c r="D11" s="14"/>
    </row>
    <row r="12" spans="1:4">
      <c r="A12" s="14" t="s">
        <v>98</v>
      </c>
      <c r="B12" s="14"/>
      <c r="C12" s="14"/>
      <c r="D12" s="14"/>
    </row>
    <row r="13" spans="1:4">
      <c r="A13" s="14" t="s">
        <v>99</v>
      </c>
      <c r="B13" s="14"/>
      <c r="C13" s="14"/>
      <c r="D13" s="14"/>
    </row>
    <row r="14" spans="1:4">
      <c r="A14" s="14" t="s">
        <v>100</v>
      </c>
      <c r="B14" s="14"/>
      <c r="C14" s="14"/>
      <c r="D14" s="14"/>
    </row>
    <row r="15" spans="1:4">
      <c r="A15" s="14" t="s">
        <v>101</v>
      </c>
      <c r="B15" s="14"/>
      <c r="C15" s="14"/>
      <c r="D15" s="14"/>
    </row>
    <row r="16" spans="1:4">
      <c r="A16" s="14"/>
      <c r="B16" s="14"/>
      <c r="C16" s="14"/>
      <c r="D16" s="14"/>
    </row>
    <row r="17" spans="1:4">
      <c r="A17" s="14" t="s">
        <v>102</v>
      </c>
      <c r="B17" s="14"/>
      <c r="C17" s="14"/>
      <c r="D17" s="14"/>
    </row>
    <row r="18" spans="1:4">
      <c r="A18" s="14" t="s">
        <v>103</v>
      </c>
      <c r="B18" s="38"/>
      <c r="C18" s="14"/>
      <c r="D18" s="14"/>
    </row>
    <row r="19" spans="1:4">
      <c r="A19" s="14" t="s">
        <v>104</v>
      </c>
      <c r="B19" s="14"/>
      <c r="C19" s="14"/>
      <c r="D19" s="14"/>
    </row>
    <row r="20" spans="2:4">
      <c r="B20" s="14"/>
      <c r="C20" s="14"/>
      <c r="D20" s="14"/>
    </row>
    <row r="21" spans="1:4">
      <c r="A21" s="14"/>
      <c r="B21" s="14"/>
      <c r="C21" s="14"/>
      <c r="D21" s="14"/>
    </row>
    <row r="22" spans="1:4">
      <c r="A22" s="13" t="s">
        <v>105</v>
      </c>
      <c r="B22" s="14">
        <f>B3+B4</f>
        <v>0</v>
      </c>
      <c r="C22" s="14"/>
      <c r="D22" s="14"/>
    </row>
    <row r="23" spans="1:4">
      <c r="A23" s="13" t="s">
        <v>106</v>
      </c>
      <c r="B23" s="14">
        <f>SUM(B6:B10)</f>
        <v>0</v>
      </c>
      <c r="C23" s="14"/>
      <c r="D23" s="14"/>
    </row>
    <row r="24" spans="1:4">
      <c r="A24" s="13" t="s">
        <v>107</v>
      </c>
      <c r="B24" s="14">
        <f>SUM(B12:B15)</f>
        <v>0</v>
      </c>
      <c r="C24" s="14"/>
      <c r="D24" s="14"/>
    </row>
    <row r="25" spans="1:4">
      <c r="A25" s="13" t="s">
        <v>108</v>
      </c>
      <c r="B25" s="38">
        <f>B17+B18+B19</f>
        <v>0</v>
      </c>
      <c r="C25" s="14"/>
      <c r="D25" s="14"/>
    </row>
    <row r="26" spans="1:4">
      <c r="A26" s="13" t="s">
        <v>109</v>
      </c>
      <c r="B26" s="14">
        <f>SUM(B3:B20)</f>
        <v>0</v>
      </c>
      <c r="C26" s="14"/>
      <c r="D26" s="14"/>
    </row>
    <row r="27" s="36" customFormat="1" spans="1:69">
      <c r="A27" s="13" t="s">
        <v>110</v>
      </c>
      <c r="B27" s="13">
        <f>B26*12</f>
        <v>0</v>
      </c>
      <c r="C27" s="13" t="s">
        <v>111</v>
      </c>
      <c r="D27" s="13">
        <f>D3+D6</f>
        <v>0</v>
      </c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</row>
    <row r="28" s="36" customFormat="1" spans="1:69">
      <c r="A28" s="13" t="s">
        <v>112</v>
      </c>
      <c r="B28" s="13">
        <f>D27-B27</f>
        <v>0</v>
      </c>
      <c r="C28" s="13" t="s">
        <v>113</v>
      </c>
      <c r="D28" s="13" t="e">
        <f>100%*(D27-B27)/D27</f>
        <v>#DIV/0!</v>
      </c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</row>
    <row r="33" spans="1:2">
      <c r="A33" s="39"/>
      <c r="B33" s="40"/>
    </row>
    <row r="34" spans="1:1">
      <c r="A34" s="11"/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zoomScale="157" zoomScaleNormal="157" workbookViewId="0">
      <selection activeCell="B9" sqref="B9"/>
    </sheetView>
  </sheetViews>
  <sheetFormatPr defaultColWidth="11" defaultRowHeight="16.8" outlineLevelCol="5"/>
  <cols>
    <col min="1" max="1" width="70.6071428571429" customWidth="1"/>
    <col min="2" max="2" width="20.0803571428571" customWidth="1"/>
    <col min="3" max="3" width="101.892857142857" customWidth="1"/>
    <col min="4" max="4" width="60.1071428571429" customWidth="1"/>
    <col min="5" max="5" width="21.5178571428571" customWidth="1"/>
    <col min="6" max="6" width="20.2232142857143" customWidth="1"/>
  </cols>
  <sheetData>
    <row r="1" s="1" customFormat="1" ht="17" customHeight="1" spans="1:6">
      <c r="A1" s="13" t="s">
        <v>114</v>
      </c>
      <c r="B1" s="13" t="s">
        <v>115</v>
      </c>
      <c r="C1" s="11"/>
      <c r="D1"/>
      <c r="E1"/>
      <c r="F1"/>
    </row>
    <row r="2" s="3" customFormat="1" ht="22.25" customHeight="1" spans="1:6">
      <c r="A2" s="14" t="s">
        <v>116</v>
      </c>
      <c r="B2" s="14"/>
      <c r="C2" s="12" t="s">
        <v>117</v>
      </c>
      <c r="D2"/>
      <c r="E2"/>
      <c r="F2"/>
    </row>
    <row r="3" s="3" customFormat="1" ht="16" customHeight="1" spans="1:6">
      <c r="A3" s="14" t="s">
        <v>118</v>
      </c>
      <c r="B3" s="14"/>
      <c r="C3" s="12" t="s">
        <v>119</v>
      </c>
      <c r="D3"/>
      <c r="E3"/>
      <c r="F3"/>
    </row>
    <row r="4" s="3" customFormat="1" ht="17" customHeight="1" spans="1:6">
      <c r="A4" s="12" t="s">
        <v>120</v>
      </c>
      <c r="B4" s="14"/>
      <c r="C4" s="12" t="s">
        <v>121</v>
      </c>
      <c r="D4"/>
      <c r="E4"/>
      <c r="F4"/>
    </row>
    <row r="5" s="3" customFormat="1" ht="18" customHeight="1" spans="1:6">
      <c r="A5" s="14" t="s">
        <v>122</v>
      </c>
      <c r="B5" s="14"/>
      <c r="C5" s="31" t="s">
        <v>123</v>
      </c>
      <c r="D5"/>
      <c r="E5"/>
      <c r="F5"/>
    </row>
    <row r="6" s="3" customFormat="1" ht="37" customHeight="1" spans="1:6">
      <c r="A6" s="32" t="s">
        <v>124</v>
      </c>
      <c r="B6" s="33"/>
      <c r="C6" s="12"/>
      <c r="D6"/>
      <c r="E6"/>
      <c r="F6"/>
    </row>
    <row r="7" s="3" customFormat="1" ht="22.25" customHeight="1" spans="1:6">
      <c r="A7" s="14" t="s">
        <v>125</v>
      </c>
      <c r="B7" s="33"/>
      <c r="C7" s="12"/>
      <c r="D7"/>
      <c r="E7"/>
      <c r="F7"/>
    </row>
    <row r="8" s="3" customFormat="1" ht="22.25" customHeight="1" spans="1:3">
      <c r="A8" s="14" t="s">
        <v>126</v>
      </c>
      <c r="B8" s="14"/>
      <c r="C8" s="12"/>
    </row>
    <row r="9" ht="17.6" spans="1:3">
      <c r="A9" s="14" t="s">
        <v>127</v>
      </c>
      <c r="B9" s="14"/>
      <c r="C9" s="34"/>
    </row>
    <row r="11" hidden="1"/>
    <row r="12" hidden="1"/>
    <row r="13" s="1" customFormat="1" ht="17" hidden="1" customHeight="1"/>
    <row r="14" s="3" customFormat="1" ht="22.25" hidden="1" customHeight="1"/>
    <row r="15" s="3" customFormat="1" ht="22.25" hidden="1" customHeight="1"/>
    <row r="16" s="3" customFormat="1" ht="22.25" hidden="1" customHeight="1"/>
    <row r="17" s="3" customFormat="1" ht="22.25" hidden="1" customHeight="1"/>
    <row r="18" s="3" customFormat="1" ht="22.25" hidden="1" customHeight="1" spans="1:3">
      <c r="A18" s="10"/>
      <c r="B18" s="10"/>
      <c r="C18" s="10"/>
    </row>
    <row r="19" s="3" customFormat="1" ht="13" customHeight="1" spans="1:3">
      <c r="A19" s="20"/>
      <c r="B19" s="20"/>
      <c r="C19" s="10"/>
    </row>
    <row r="20" s="3" customFormat="1" ht="13" customHeight="1" spans="1:3">
      <c r="A20" s="35"/>
      <c r="B20" s="20"/>
      <c r="C20" s="10"/>
    </row>
    <row r="21" spans="1:2">
      <c r="A21" s="20"/>
      <c r="B21" s="20"/>
    </row>
    <row r="22" spans="1:2">
      <c r="A22" s="20"/>
      <c r="B22" s="20"/>
    </row>
    <row r="23" spans="1:2">
      <c r="A23" s="35"/>
      <c r="B23" s="20"/>
    </row>
    <row r="24" spans="1:2">
      <c r="A24" s="20"/>
      <c r="B24" s="20"/>
    </row>
    <row r="25" spans="1:2">
      <c r="A25" s="20"/>
      <c r="B25" s="20"/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9"/>
  <sheetViews>
    <sheetView showGridLines="0" zoomScale="126" zoomScaleNormal="126" workbookViewId="0">
      <selection activeCell="N11" sqref="N11"/>
    </sheetView>
  </sheetViews>
  <sheetFormatPr defaultColWidth="10.8303571428571" defaultRowHeight="16.8"/>
  <cols>
    <col min="1" max="1" width="17.9910714285714" style="3" customWidth="1"/>
    <col min="2" max="2" width="10.9553571428571" style="3" customWidth="1"/>
    <col min="3" max="3" width="11.1607142857143" style="3" customWidth="1"/>
    <col min="4" max="4" width="11.3303571428571" style="3" customWidth="1"/>
    <col min="5" max="5" width="15.8839285714286" style="3" customWidth="1"/>
    <col min="6" max="6" width="14.5535714285714" customWidth="1"/>
    <col min="7" max="7" width="12.5" style="3" customWidth="1"/>
    <col min="8" max="8" width="16.1875" style="3" customWidth="1"/>
    <col min="9" max="9" width="12.0982142857143" style="3" customWidth="1"/>
    <col min="10" max="11" width="10.8303571428571" style="3"/>
    <col min="12" max="12" width="23.8660714285714" style="3" customWidth="1"/>
    <col min="13" max="13" width="13.7857142857143" style="3" customWidth="1"/>
    <col min="14" max="14" width="76.7589285714286" style="3" customWidth="1"/>
    <col min="15" max="15" width="19.9464285714286" style="3" customWidth="1"/>
    <col min="16" max="16384" width="10.8303571428571" style="3"/>
  </cols>
  <sheetData>
    <row r="1" ht="20.4" spans="1:2">
      <c r="A1" s="18" t="s">
        <v>128</v>
      </c>
      <c r="B1" s="18"/>
    </row>
    <row r="2" s="17" customFormat="1" ht="20.4" spans="1:20">
      <c r="A2" s="18" t="s">
        <v>129</v>
      </c>
      <c r="B2" s="18" t="s">
        <v>130</v>
      </c>
      <c r="C2" s="19" t="s">
        <v>131</v>
      </c>
      <c r="D2" s="19" t="s">
        <v>132</v>
      </c>
      <c r="E2" s="19" t="s">
        <v>133</v>
      </c>
      <c r="F2" s="19" t="s">
        <v>134</v>
      </c>
      <c r="G2" s="19" t="s">
        <v>135</v>
      </c>
      <c r="H2" s="19" t="s">
        <v>136</v>
      </c>
      <c r="I2" s="19" t="s">
        <v>137</v>
      </c>
      <c r="J2" s="19" t="s">
        <v>138</v>
      </c>
      <c r="K2" s="19" t="s">
        <v>139</v>
      </c>
      <c r="L2" s="19" t="s">
        <v>140</v>
      </c>
      <c r="N2" s="25" t="s">
        <v>141</v>
      </c>
      <c r="O2" s="25" t="s">
        <v>115</v>
      </c>
      <c r="P2" s="26"/>
      <c r="Q2" s="3"/>
      <c r="R2" s="3"/>
      <c r="S2"/>
      <c r="T2" s="3"/>
    </row>
    <row r="3" ht="24" customHeight="1" spans="1:1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N3" s="27" t="s">
        <v>142</v>
      </c>
      <c r="O3" s="28"/>
      <c r="P3" s="10" t="s">
        <v>143</v>
      </c>
      <c r="S3"/>
    </row>
    <row r="4" ht="20.4" spans="1:19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N4" s="28" t="s">
        <v>144</v>
      </c>
      <c r="O4" s="28"/>
      <c r="P4" s="10" t="s">
        <v>145</v>
      </c>
      <c r="S4"/>
    </row>
    <row r="5" ht="20.4" spans="1:19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N5" s="28" t="s">
        <v>146</v>
      </c>
      <c r="O5" s="28"/>
      <c r="P5" s="10" t="s">
        <v>147</v>
      </c>
      <c r="S5"/>
    </row>
    <row r="6" ht="20.4" spans="1:19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N6" s="28" t="s">
        <v>148</v>
      </c>
      <c r="O6" s="28"/>
      <c r="P6" s="10" t="s">
        <v>149</v>
      </c>
      <c r="S6"/>
    </row>
    <row r="7" ht="20.4" spans="1:19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N7" s="28" t="s">
        <v>150</v>
      </c>
      <c r="O7" s="28"/>
      <c r="P7" s="10"/>
      <c r="S7"/>
    </row>
    <row r="8" ht="20.4" spans="1:1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N8" s="29"/>
      <c r="O8" s="29"/>
    </row>
    <row r="9" ht="20.4" spans="1:15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N9" s="29"/>
      <c r="O9" s="29"/>
    </row>
    <row r="10" ht="20.4" spans="1:15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N10" s="30" t="s">
        <v>151</v>
      </c>
      <c r="O10" s="30" t="s">
        <v>115</v>
      </c>
    </row>
    <row r="11" ht="21" customHeight="1" spans="1:1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N11" s="27" t="s">
        <v>152</v>
      </c>
      <c r="O11" s="28"/>
    </row>
    <row r="12" ht="20.4" spans="1:15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N12" s="28" t="s">
        <v>153</v>
      </c>
      <c r="O12" s="28"/>
    </row>
    <row r="13" ht="20.4" spans="1:15">
      <c r="A13" s="20"/>
      <c r="B13" s="20"/>
      <c r="C13" s="21"/>
      <c r="D13" s="20"/>
      <c r="E13" s="20"/>
      <c r="F13" s="24"/>
      <c r="G13" s="24"/>
      <c r="H13" s="20"/>
      <c r="I13" s="20"/>
      <c r="J13" s="20"/>
      <c r="K13" s="20"/>
      <c r="L13" s="20"/>
      <c r="N13" s="28" t="s">
        <v>154</v>
      </c>
      <c r="O13" s="28"/>
    </row>
    <row r="14" ht="20.4" spans="1:15">
      <c r="A14" s="20"/>
      <c r="B14" s="20"/>
      <c r="C14" s="21"/>
      <c r="D14" s="20"/>
      <c r="E14" s="20"/>
      <c r="F14" s="20"/>
      <c r="G14" s="20"/>
      <c r="H14" s="20"/>
      <c r="I14" s="20"/>
      <c r="J14" s="20"/>
      <c r="K14" s="20"/>
      <c r="L14" s="20"/>
      <c r="N14" s="28" t="s">
        <v>155</v>
      </c>
      <c r="O14" s="28"/>
    </row>
    <row r="15" ht="20.4" spans="1:15">
      <c r="A15" s="20"/>
      <c r="B15" s="20"/>
      <c r="C15" s="21"/>
      <c r="D15" s="20"/>
      <c r="E15" s="20"/>
      <c r="F15" s="20"/>
      <c r="G15" s="20"/>
      <c r="H15" s="20"/>
      <c r="I15" s="20"/>
      <c r="J15" s="20"/>
      <c r="K15" s="20"/>
      <c r="L15" s="20"/>
      <c r="N15" s="28" t="s">
        <v>156</v>
      </c>
      <c r="O15" s="28"/>
    </row>
    <row r="16" ht="20.4" spans="1:15">
      <c r="A16" s="20"/>
      <c r="B16" s="20"/>
      <c r="C16" s="20"/>
      <c r="D16" s="20"/>
      <c r="E16" s="20"/>
      <c r="F16" s="21"/>
      <c r="G16" s="20"/>
      <c r="H16" s="20"/>
      <c r="I16" s="20"/>
      <c r="J16" s="20"/>
      <c r="K16" s="20"/>
      <c r="L16" s="20"/>
      <c r="N16" s="28" t="s">
        <v>157</v>
      </c>
      <c r="O16" s="28"/>
    </row>
    <row r="17" spans="1:1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</row>
    <row r="19" spans="14:14">
      <c r="N19" s="3" t="s">
        <v>158</v>
      </c>
    </row>
    <row r="21" spans="1:1">
      <c r="A21" s="3" t="s">
        <v>159</v>
      </c>
    </row>
    <row r="23" ht="128" customHeight="1" spans="1:12">
      <c r="A23" s="22" t="s">
        <v>160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</row>
    <row r="24" spans="1:2">
      <c r="A24"/>
      <c r="B24"/>
    </row>
    <row r="25" spans="1:2">
      <c r="A25"/>
      <c r="B25"/>
    </row>
    <row r="26" ht="21" customHeight="1" spans="1:2">
      <c r="A26"/>
      <c r="B26"/>
    </row>
    <row r="27" spans="1:2">
      <c r="A27"/>
      <c r="B27"/>
    </row>
    <row r="28" spans="1:2">
      <c r="A28"/>
      <c r="B28"/>
    </row>
    <row r="29" spans="1:2">
      <c r="A29"/>
      <c r="B29"/>
    </row>
  </sheetData>
  <mergeCells count="1">
    <mergeCell ref="A23:L23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showGridLines="0" zoomScale="129" zoomScaleNormal="129" workbookViewId="0">
      <selection activeCell="A6" sqref="A6"/>
    </sheetView>
  </sheetViews>
  <sheetFormatPr defaultColWidth="10.8303571428571" defaultRowHeight="17.6" outlineLevelCol="3"/>
  <cols>
    <col min="1" max="1" width="72" style="11" customWidth="1"/>
    <col min="2" max="2" width="23.1607142857143" style="12" customWidth="1"/>
    <col min="3" max="3" width="105.535714285714" style="12" customWidth="1"/>
    <col min="4" max="4" width="30.1607142857143" style="12" customWidth="1"/>
    <col min="5" max="16384" width="10.8303571428571" style="12"/>
  </cols>
  <sheetData>
    <row r="1" s="11" customFormat="1" spans="1:2">
      <c r="A1" s="13" t="s">
        <v>161</v>
      </c>
      <c r="B1" s="13" t="s">
        <v>162</v>
      </c>
    </row>
    <row r="2" s="11" customFormat="1" spans="1:4">
      <c r="A2" s="14" t="s">
        <v>163</v>
      </c>
      <c r="B2" s="14"/>
      <c r="C2" s="12" t="s">
        <v>164</v>
      </c>
      <c r="D2" s="12"/>
    </row>
    <row r="3" s="11" customFormat="1" spans="1:4">
      <c r="A3" s="14" t="s">
        <v>165</v>
      </c>
      <c r="B3" s="14"/>
      <c r="C3" s="12" t="s">
        <v>166</v>
      </c>
      <c r="D3" s="12"/>
    </row>
    <row r="4" spans="1:3">
      <c r="A4" s="14" t="s">
        <v>167</v>
      </c>
      <c r="B4" s="14"/>
      <c r="C4" s="12" t="s">
        <v>168</v>
      </c>
    </row>
    <row r="5" spans="1:3">
      <c r="A5" s="14" t="s">
        <v>169</v>
      </c>
      <c r="B5" s="14"/>
      <c r="C5" s="12" t="s">
        <v>170</v>
      </c>
    </row>
    <row r="6" spans="1:2">
      <c r="A6" s="12"/>
      <c r="B6" s="11"/>
    </row>
    <row r="7" spans="1:1">
      <c r="A7" s="15"/>
    </row>
    <row r="8" spans="1:2">
      <c r="A8" s="16"/>
      <c r="B8" s="16"/>
    </row>
    <row r="9" spans="1:2">
      <c r="A9" s="16"/>
      <c r="B9" s="16"/>
    </row>
    <row r="10" spans="1:2">
      <c r="A10" s="13" t="s">
        <v>171</v>
      </c>
      <c r="B10" s="13"/>
    </row>
    <row r="11" spans="1:2">
      <c r="A11" s="14" t="s">
        <v>172</v>
      </c>
      <c r="B11" s="14"/>
    </row>
    <row r="12" spans="1:2">
      <c r="A12" s="14" t="s">
        <v>173</v>
      </c>
      <c r="B12" s="14"/>
    </row>
    <row r="13" spans="1:2">
      <c r="A13" s="14" t="s">
        <v>174</v>
      </c>
      <c r="B13" s="14"/>
    </row>
    <row r="14" spans="1:2">
      <c r="A14" s="16"/>
      <c r="B14" s="16"/>
    </row>
    <row r="15" spans="1:2">
      <c r="A15" s="16"/>
      <c r="B15" s="16"/>
    </row>
    <row r="16" spans="1:2">
      <c r="A16" s="16"/>
      <c r="B16" s="16"/>
    </row>
    <row r="17" ht="117" customHeight="1" spans="1:2">
      <c r="A17" s="16"/>
      <c r="B17" s="16"/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9"/>
  <sheetViews>
    <sheetView showGridLines="0" tabSelected="1" zoomScale="155" zoomScaleNormal="155" workbookViewId="0">
      <selection activeCell="F47" sqref="F47"/>
    </sheetView>
  </sheetViews>
  <sheetFormatPr defaultColWidth="10.8303571428571" defaultRowHeight="16.8"/>
  <cols>
    <col min="1" max="1" width="14.4910714285714" style="3" customWidth="1"/>
    <col min="2" max="2" width="13.1517857142857" style="3" customWidth="1"/>
    <col min="3" max="5" width="10.8303571428571" style="3"/>
    <col min="6" max="6" width="15.1696428571429" style="4" customWidth="1"/>
    <col min="7" max="10" width="10.8303571428571" style="3"/>
    <col min="11" max="11" width="11.2321428571429" style="3" customWidth="1"/>
    <col min="12" max="12" width="10.8303571428571" style="3"/>
    <col min="13" max="13" width="15.1696428571429" style="4" customWidth="1"/>
    <col min="14" max="16384" width="10.8303571428571" style="3"/>
  </cols>
  <sheetData>
    <row r="1" s="1" customFormat="1" ht="17" customHeight="1" spans="1:13">
      <c r="A1" s="5" t="s">
        <v>175</v>
      </c>
      <c r="B1" s="2" t="s">
        <v>176</v>
      </c>
      <c r="C1" s="2" t="s">
        <v>177</v>
      </c>
      <c r="D1" s="6" t="s">
        <v>178</v>
      </c>
      <c r="E1" s="2" t="s">
        <v>179</v>
      </c>
      <c r="F1" s="2" t="s">
        <v>180</v>
      </c>
      <c r="H1" s="5" t="s">
        <v>181</v>
      </c>
      <c r="I1" s="2" t="s">
        <v>176</v>
      </c>
      <c r="J1" s="2" t="s">
        <v>177</v>
      </c>
      <c r="K1" s="6" t="s">
        <v>178</v>
      </c>
      <c r="L1" s="2" t="s">
        <v>179</v>
      </c>
      <c r="M1" s="2" t="s">
        <v>180</v>
      </c>
    </row>
    <row r="2" ht="22.25" customHeight="1" spans="1:12">
      <c r="A2" s="7" t="s">
        <v>182</v>
      </c>
      <c r="B2" s="4"/>
      <c r="C2" s="4"/>
      <c r="D2" s="4"/>
      <c r="E2" s="4"/>
      <c r="H2" s="7" t="s">
        <v>182</v>
      </c>
      <c r="I2" s="4"/>
      <c r="J2" s="4"/>
      <c r="K2" s="4"/>
      <c r="L2" s="4"/>
    </row>
    <row r="3" ht="22.25" customHeight="1" spans="1:12">
      <c r="A3" s="8"/>
      <c r="B3" s="4"/>
      <c r="C3" s="4"/>
      <c r="D3" s="4"/>
      <c r="E3" s="4"/>
      <c r="H3" s="8"/>
      <c r="I3" s="4"/>
      <c r="J3" s="4"/>
      <c r="K3" s="4"/>
      <c r="L3" s="4"/>
    </row>
    <row r="4" ht="22.25" customHeight="1" spans="1:12">
      <c r="A4" s="8"/>
      <c r="B4" s="4"/>
      <c r="C4" s="4"/>
      <c r="D4" s="4"/>
      <c r="E4" s="4"/>
      <c r="H4" s="8"/>
      <c r="I4" s="4"/>
      <c r="J4" s="4"/>
      <c r="K4" s="4"/>
      <c r="L4" s="4"/>
    </row>
    <row r="5" ht="22.25" customHeight="1" spans="1:12">
      <c r="A5" s="8"/>
      <c r="B5" s="4"/>
      <c r="C5" s="4"/>
      <c r="D5" s="4"/>
      <c r="E5" s="4"/>
      <c r="H5" s="8"/>
      <c r="I5" s="4"/>
      <c r="J5" s="4"/>
      <c r="K5" s="4"/>
      <c r="L5" s="4"/>
    </row>
    <row r="6" ht="22.25" customHeight="1" spans="1:12">
      <c r="A6" s="8"/>
      <c r="B6" s="4"/>
      <c r="C6" s="4"/>
      <c r="D6" s="4"/>
      <c r="E6" s="4"/>
      <c r="H6" s="8"/>
      <c r="I6" s="4"/>
      <c r="J6" s="4"/>
      <c r="K6" s="4"/>
      <c r="L6" s="4"/>
    </row>
    <row r="7" ht="22.25" customHeight="1" spans="1:12">
      <c r="A7" s="8"/>
      <c r="B7" s="4"/>
      <c r="C7" s="4"/>
      <c r="D7" s="4"/>
      <c r="E7" s="4"/>
      <c r="H7" s="8"/>
      <c r="I7" s="4"/>
      <c r="J7" s="4"/>
      <c r="K7" s="4"/>
      <c r="L7" s="4"/>
    </row>
    <row r="8" ht="22.25" customHeight="1" spans="1:12">
      <c r="A8" s="8"/>
      <c r="B8" s="4"/>
      <c r="C8" s="4"/>
      <c r="D8" s="4"/>
      <c r="E8" s="4"/>
      <c r="H8" s="8"/>
      <c r="I8" s="4"/>
      <c r="J8" s="4"/>
      <c r="K8" s="4"/>
      <c r="L8" s="4"/>
    </row>
    <row r="9" ht="22.25" customHeight="1" spans="1:12">
      <c r="A9" s="8"/>
      <c r="B9" s="4"/>
      <c r="C9" s="4"/>
      <c r="D9" s="4"/>
      <c r="E9" s="4"/>
      <c r="H9" s="8"/>
      <c r="I9" s="4"/>
      <c r="J9" s="4"/>
      <c r="K9" s="4"/>
      <c r="L9" s="4"/>
    </row>
    <row r="10" ht="22.25" customHeight="1" spans="1:12">
      <c r="A10" s="8"/>
      <c r="B10" s="4"/>
      <c r="C10" s="4"/>
      <c r="D10" s="4"/>
      <c r="E10" s="4"/>
      <c r="H10" s="8"/>
      <c r="I10" s="4"/>
      <c r="J10" s="4"/>
      <c r="K10" s="4"/>
      <c r="L10" s="4"/>
    </row>
    <row r="11" ht="22.25" customHeight="1" spans="1:12">
      <c r="A11" s="8"/>
      <c r="B11" s="4"/>
      <c r="C11" s="4"/>
      <c r="D11" s="4"/>
      <c r="E11" s="4"/>
      <c r="H11" s="8"/>
      <c r="I11" s="4"/>
      <c r="J11" s="4"/>
      <c r="K11" s="4"/>
      <c r="L11" s="4"/>
    </row>
    <row r="12" ht="22.25" customHeight="1" spans="1:12">
      <c r="A12" s="8"/>
      <c r="B12" s="4"/>
      <c r="C12" s="4"/>
      <c r="D12" s="4"/>
      <c r="E12" s="4"/>
      <c r="H12" s="8"/>
      <c r="I12" s="4"/>
      <c r="J12" s="4"/>
      <c r="K12" s="4"/>
      <c r="L12" s="4"/>
    </row>
    <row r="13" ht="22.25" customHeight="1" spans="1:12">
      <c r="A13" s="8"/>
      <c r="B13" s="4"/>
      <c r="C13" s="4"/>
      <c r="D13" s="4"/>
      <c r="E13" s="4"/>
      <c r="H13" s="8"/>
      <c r="I13" s="4"/>
      <c r="J13" s="4"/>
      <c r="K13" s="4"/>
      <c r="L13" s="4"/>
    </row>
    <row r="14" ht="22.25" customHeight="1" spans="1:12">
      <c r="A14" s="9"/>
      <c r="B14" s="4"/>
      <c r="C14" s="4"/>
      <c r="D14" s="4"/>
      <c r="E14" s="4"/>
      <c r="H14" s="9"/>
      <c r="I14" s="4"/>
      <c r="J14" s="4"/>
      <c r="K14" s="4"/>
      <c r="L14" s="4"/>
    </row>
    <row r="15" ht="22.25" customHeight="1" spans="1:12">
      <c r="A15" s="7" t="s">
        <v>183</v>
      </c>
      <c r="B15" s="4"/>
      <c r="C15" s="4"/>
      <c r="D15" s="4"/>
      <c r="E15" s="4"/>
      <c r="H15" s="7" t="s">
        <v>183</v>
      </c>
      <c r="I15" s="4"/>
      <c r="J15" s="4"/>
      <c r="K15" s="4"/>
      <c r="L15" s="4"/>
    </row>
    <row r="16" s="1" customFormat="1" ht="22.25" customHeight="1" spans="1:13">
      <c r="A16" s="8"/>
      <c r="B16" s="4"/>
      <c r="C16" s="4"/>
      <c r="D16" s="4"/>
      <c r="E16" s="4"/>
      <c r="F16" s="4"/>
      <c r="H16" s="8"/>
      <c r="I16" s="4"/>
      <c r="J16" s="4"/>
      <c r="K16" s="4"/>
      <c r="L16" s="4"/>
      <c r="M16" s="4"/>
    </row>
    <row r="17" customFormat="1" spans="1:13">
      <c r="A17" s="8"/>
      <c r="B17" s="4"/>
      <c r="C17" s="4"/>
      <c r="D17" s="4"/>
      <c r="E17" s="4"/>
      <c r="F17" s="4"/>
      <c r="H17" s="8"/>
      <c r="I17" s="4"/>
      <c r="J17" s="4"/>
      <c r="K17" s="4"/>
      <c r="L17" s="4"/>
      <c r="M17" s="4"/>
    </row>
    <row r="18" customFormat="1" spans="1:13">
      <c r="A18" s="8"/>
      <c r="B18" s="4"/>
      <c r="C18" s="4"/>
      <c r="D18" s="4"/>
      <c r="E18" s="4"/>
      <c r="F18" s="4"/>
      <c r="H18" s="8"/>
      <c r="I18" s="4"/>
      <c r="J18" s="4"/>
      <c r="K18" s="4"/>
      <c r="L18" s="4"/>
      <c r="M18" s="4"/>
    </row>
    <row r="19" customFormat="1" spans="1:13">
      <c r="A19" s="8"/>
      <c r="B19" s="4"/>
      <c r="C19" s="4"/>
      <c r="D19" s="4"/>
      <c r="E19" s="4"/>
      <c r="F19" s="4"/>
      <c r="H19" s="8"/>
      <c r="I19" s="4"/>
      <c r="J19" s="4"/>
      <c r="K19" s="4"/>
      <c r="L19" s="4"/>
      <c r="M19" s="4"/>
    </row>
    <row r="20" customFormat="1" spans="1:13">
      <c r="A20" s="8"/>
      <c r="B20" s="4"/>
      <c r="C20" s="4"/>
      <c r="D20" s="4"/>
      <c r="E20" s="4"/>
      <c r="F20" s="4"/>
      <c r="H20" s="8"/>
      <c r="I20" s="4"/>
      <c r="J20" s="4"/>
      <c r="K20" s="4"/>
      <c r="L20" s="4"/>
      <c r="M20" s="4"/>
    </row>
    <row r="21" customFormat="1" spans="1:13">
      <c r="A21" s="8"/>
      <c r="B21" s="4"/>
      <c r="C21" s="4"/>
      <c r="D21" s="4"/>
      <c r="E21" s="4"/>
      <c r="F21" s="4"/>
      <c r="H21" s="8"/>
      <c r="I21" s="4"/>
      <c r="J21" s="4"/>
      <c r="K21" s="4"/>
      <c r="L21" s="4"/>
      <c r="M21" s="4"/>
    </row>
    <row r="22" spans="1:12">
      <c r="A22" s="8"/>
      <c r="B22" s="4"/>
      <c r="C22" s="4"/>
      <c r="D22" s="4"/>
      <c r="E22" s="4"/>
      <c r="H22" s="8"/>
      <c r="I22" s="4"/>
      <c r="J22" s="4"/>
      <c r="K22" s="4"/>
      <c r="L22" s="4"/>
    </row>
    <row r="23" spans="1:12">
      <c r="A23" s="8"/>
      <c r="B23" s="4"/>
      <c r="C23" s="4"/>
      <c r="D23" s="4"/>
      <c r="E23" s="4"/>
      <c r="H23" s="8"/>
      <c r="I23" s="4"/>
      <c r="J23" s="4"/>
      <c r="K23" s="4"/>
      <c r="L23" s="4"/>
    </row>
    <row r="24" spans="1:12">
      <c r="A24" s="8"/>
      <c r="B24" s="4"/>
      <c r="C24" s="4"/>
      <c r="D24" s="4"/>
      <c r="E24" s="4"/>
      <c r="H24" s="8"/>
      <c r="I24" s="4"/>
      <c r="J24" s="4"/>
      <c r="K24" s="4"/>
      <c r="L24" s="4"/>
    </row>
    <row r="25" ht="21" customHeight="1" spans="1:12">
      <c r="A25" s="9"/>
      <c r="B25" s="4"/>
      <c r="C25" s="4"/>
      <c r="D25" s="4"/>
      <c r="E25" s="4"/>
      <c r="H25" s="9"/>
      <c r="I25" s="4"/>
      <c r="J25" s="4"/>
      <c r="K25" s="4"/>
      <c r="L25" s="4"/>
    </row>
    <row r="26" spans="1:13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  <row r="27" spans="1:13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</row>
    <row r="28" ht="17" spans="1:13">
      <c r="A28" s="5" t="s">
        <v>184</v>
      </c>
      <c r="B28" s="2" t="s">
        <v>185</v>
      </c>
      <c r="C28" s="2" t="s">
        <v>177</v>
      </c>
      <c r="D28" s="6" t="s">
        <v>178</v>
      </c>
      <c r="E28" s="2" t="s">
        <v>186</v>
      </c>
      <c r="F28" s="2" t="s">
        <v>180</v>
      </c>
      <c r="G28" s="10"/>
      <c r="H28" s="10"/>
      <c r="I28" s="10"/>
      <c r="J28" s="10"/>
      <c r="K28" s="10"/>
      <c r="L28" s="10"/>
      <c r="M28" s="10"/>
    </row>
    <row r="29" spans="1:13">
      <c r="A29" s="7"/>
      <c r="B29" s="4"/>
      <c r="C29" s="4"/>
      <c r="D29" s="4"/>
      <c r="E29" s="4"/>
      <c r="G29" s="10"/>
      <c r="H29" s="10"/>
      <c r="I29" s="10"/>
      <c r="J29" s="10"/>
      <c r="K29" s="10"/>
      <c r="L29" s="10"/>
      <c r="M29" s="10"/>
    </row>
    <row r="30" spans="1:13">
      <c r="A30" s="8"/>
      <c r="B30" s="4"/>
      <c r="C30" s="4"/>
      <c r="D30" s="4"/>
      <c r="E30" s="4"/>
      <c r="G30" s="10"/>
      <c r="H30" s="10"/>
      <c r="I30" s="10"/>
      <c r="J30" s="10"/>
      <c r="K30" s="10"/>
      <c r="L30" s="10"/>
      <c r="M30" s="10"/>
    </row>
    <row r="31" spans="1:13">
      <c r="A31" s="8"/>
      <c r="B31" s="4"/>
      <c r="C31" s="4"/>
      <c r="D31" s="4"/>
      <c r="E31" s="4"/>
      <c r="G31" s="10"/>
      <c r="H31" s="10"/>
      <c r="I31" s="10"/>
      <c r="J31" s="10"/>
      <c r="K31" s="10"/>
      <c r="L31" s="10"/>
      <c r="M31" s="10"/>
    </row>
    <row r="32" spans="1:13">
      <c r="A32" s="8"/>
      <c r="B32" s="4"/>
      <c r="C32" s="4"/>
      <c r="D32" s="4"/>
      <c r="E32" s="4"/>
      <c r="G32" s="10"/>
      <c r="H32" s="10"/>
      <c r="I32" s="10"/>
      <c r="J32" s="10"/>
      <c r="K32" s="10"/>
      <c r="L32" s="10"/>
      <c r="M32" s="10"/>
    </row>
    <row r="33" spans="1:13">
      <c r="A33" s="8"/>
      <c r="B33" s="4"/>
      <c r="C33" s="4"/>
      <c r="D33" s="4"/>
      <c r="E33" s="4"/>
      <c r="G33" s="10"/>
      <c r="H33" s="10"/>
      <c r="I33" s="10"/>
      <c r="J33" s="10"/>
      <c r="K33" s="10"/>
      <c r="L33" s="10"/>
      <c r="M33" s="10"/>
    </row>
    <row r="34" spans="1:13">
      <c r="A34" s="8"/>
      <c r="B34" s="4"/>
      <c r="C34" s="4"/>
      <c r="D34" s="4"/>
      <c r="E34" s="4"/>
      <c r="G34" s="10"/>
      <c r="H34" s="10"/>
      <c r="I34" s="10"/>
      <c r="J34" s="10"/>
      <c r="K34" s="10"/>
      <c r="L34" s="10"/>
      <c r="M34" s="10"/>
    </row>
    <row r="35" ht="15" customHeight="1" spans="1:13">
      <c r="A35" s="8"/>
      <c r="B35" s="4"/>
      <c r="C35" s="4"/>
      <c r="D35" s="4"/>
      <c r="E35" s="4"/>
      <c r="G35" s="10"/>
      <c r="H35" s="10"/>
      <c r="I35" s="10"/>
      <c r="J35" s="10"/>
      <c r="K35" s="10"/>
      <c r="L35" s="10"/>
      <c r="M35" s="10"/>
    </row>
    <row r="36" spans="1:13">
      <c r="A36" s="8"/>
      <c r="B36" s="4"/>
      <c r="C36" s="4"/>
      <c r="D36" s="4"/>
      <c r="E36" s="4"/>
      <c r="G36" s="10"/>
      <c r="H36" s="10"/>
      <c r="I36" s="10"/>
      <c r="J36" s="10"/>
      <c r="K36" s="10"/>
      <c r="L36" s="10"/>
      <c r="M36" s="10"/>
    </row>
    <row r="37" spans="1:13">
      <c r="A37" s="8"/>
      <c r="B37" s="4"/>
      <c r="C37" s="4"/>
      <c r="D37" s="4"/>
      <c r="E37" s="4"/>
      <c r="G37" s="10"/>
      <c r="H37" s="10"/>
      <c r="I37" s="10"/>
      <c r="J37" s="10"/>
      <c r="K37" s="10"/>
      <c r="L37" s="10"/>
      <c r="M37" s="10"/>
    </row>
    <row r="38" spans="1:13">
      <c r="A38" s="8"/>
      <c r="B38" s="4"/>
      <c r="C38" s="4"/>
      <c r="D38" s="4"/>
      <c r="E38" s="4"/>
      <c r="G38" s="10"/>
      <c r="H38" s="10"/>
      <c r="I38" s="10"/>
      <c r="J38" s="10"/>
      <c r="K38" s="10"/>
      <c r="L38" s="10"/>
      <c r="M38" s="10"/>
    </row>
    <row r="39" spans="1:13">
      <c r="A39" s="8"/>
      <c r="B39" s="4"/>
      <c r="C39" s="4"/>
      <c r="D39" s="4"/>
      <c r="E39" s="4"/>
      <c r="G39" s="10"/>
      <c r="H39" s="10"/>
      <c r="I39" s="10"/>
      <c r="J39" s="10"/>
      <c r="K39" s="10"/>
      <c r="L39" s="10"/>
      <c r="M39" s="10"/>
    </row>
    <row r="40" spans="1:13">
      <c r="A40" s="8"/>
      <c r="B40" s="4"/>
      <c r="C40" s="4"/>
      <c r="D40" s="4"/>
      <c r="E40" s="4"/>
      <c r="G40" s="10"/>
      <c r="H40" s="10"/>
      <c r="I40" s="10"/>
      <c r="J40" s="10"/>
      <c r="K40" s="10"/>
      <c r="L40" s="10"/>
      <c r="M40" s="10"/>
    </row>
    <row r="41" spans="1:13">
      <c r="A41" s="9"/>
      <c r="B41" s="4"/>
      <c r="C41" s="4"/>
      <c r="D41" s="4"/>
      <c r="E41" s="4"/>
      <c r="G41" s="10"/>
      <c r="H41" s="10"/>
      <c r="I41" s="10"/>
      <c r="J41" s="10"/>
      <c r="K41" s="10"/>
      <c r="L41" s="10"/>
      <c r="M41" s="10"/>
    </row>
    <row r="42" spans="1:13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</row>
    <row r="43" spans="1:13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</row>
    <row r="44" spans="1:13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</row>
    <row r="45" spans="1:13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</row>
    <row r="46" spans="1:13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</row>
    <row r="47" spans="1:13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</row>
    <row r="48" spans="1:13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</row>
    <row r="49" spans="1:13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</row>
    <row r="50" spans="1:13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</row>
    <row r="51" spans="1:13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</row>
    <row r="52" spans="1:13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</row>
    <row r="53" spans="1:13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</row>
    <row r="54" spans="1:13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</row>
    <row r="55" spans="1:13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</row>
    <row r="56" spans="1:13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</row>
    <row r="57" spans="1:13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</row>
    <row r="58" spans="1:13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</row>
    <row r="59" spans="1:13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</row>
    <row r="60" spans="1:13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</row>
    <row r="61" spans="1:13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</row>
    <row r="62" spans="1:13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</row>
    <row r="63" spans="1:13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</row>
    <row r="64" spans="1:13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</row>
    <row r="65" spans="1:13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</row>
    <row r="66" spans="1:13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</row>
    <row r="67" spans="1:13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</row>
    <row r="68" spans="1:13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</row>
    <row r="69" spans="1:13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</row>
    <row r="70" spans="1:13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</row>
    <row r="71" spans="1:13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</row>
    <row r="72" spans="1:13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</row>
    <row r="73" spans="1:13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</row>
    <row r="74" spans="1:13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</row>
    <row r="75" spans="1:13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</row>
    <row r="76" spans="1:13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</row>
    <row r="77" spans="1:13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</row>
    <row r="78" spans="1:13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</row>
    <row r="79" spans="1:13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</row>
    <row r="80" spans="1:13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</row>
    <row r="81" spans="1:13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</row>
    <row r="82" spans="1:13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</row>
    <row r="83" spans="1:13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</row>
    <row r="84" spans="1:13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</row>
    <row r="85" spans="1:13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</row>
    <row r="86" spans="1:13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</row>
    <row r="87" spans="1:13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</row>
    <row r="88" spans="1:13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</row>
    <row r="89" spans="1:13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</row>
    <row r="90" spans="1:13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</row>
    <row r="91" spans="1:13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</row>
    <row r="92" spans="1:13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</row>
    <row r="93" spans="1:13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</row>
    <row r="94" spans="1:13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</row>
    <row r="95" spans="1:13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</row>
    <row r="96" spans="1:13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</row>
    <row r="97" spans="1:13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</row>
    <row r="98" spans="1:13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</row>
    <row r="99" spans="1:13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</row>
    <row r="100" spans="1:13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</row>
    <row r="101" spans="1:13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</row>
    <row r="102" spans="1:13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</row>
    <row r="103" spans="1:13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</row>
    <row r="104" spans="1:13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</row>
    <row r="105" spans="1:13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</row>
    <row r="106" spans="1:13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</row>
    <row r="107" spans="1:13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</row>
    <row r="108" spans="1:13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</row>
    <row r="109" spans="1:13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</row>
    <row r="110" spans="1:13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</row>
    <row r="111" spans="1:13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</row>
    <row r="112" spans="1:13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</row>
    <row r="113" spans="1:13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</row>
    <row r="114" spans="1:13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</row>
    <row r="115" spans="1:13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</row>
    <row r="116" spans="1:13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</row>
    <row r="117" spans="1:13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</row>
    <row r="118" spans="1:13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</row>
    <row r="119" spans="1:13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</row>
    <row r="120" spans="1:13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</row>
    <row r="121" spans="1:13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</row>
    <row r="122" spans="1:13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</row>
    <row r="123" spans="1:13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</row>
    <row r="124" spans="1:13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</row>
    <row r="125" spans="1:13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</row>
    <row r="126" spans="1:13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</row>
    <row r="127" spans="1:13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</row>
    <row r="128" spans="1:13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</row>
    <row r="129" spans="1:13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</row>
    <row r="130" spans="1:13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</row>
    <row r="131" spans="1:13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</row>
    <row r="132" spans="1:13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</row>
    <row r="133" spans="1:13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</row>
    <row r="134" spans="1:13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</row>
    <row r="135" spans="1:13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</row>
    <row r="136" spans="1:13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</row>
    <row r="137" spans="1:13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</row>
    <row r="138" spans="1:13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</row>
    <row r="139" spans="1:13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</row>
    <row r="140" spans="1:13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</row>
    <row r="141" spans="1:13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</row>
    <row r="142" spans="1:13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</row>
    <row r="143" spans="1:13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</row>
    <row r="144" spans="1:13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</row>
    <row r="145" spans="1:13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</row>
    <row r="146" spans="1:13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</row>
    <row r="147" spans="1:13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</row>
    <row r="148" spans="1:13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</row>
    <row r="149" spans="1:13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</row>
    <row r="150" spans="1:13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</row>
    <row r="151" spans="1:13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</row>
    <row r="152" spans="1:13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</row>
    <row r="153" spans="1:13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</row>
    <row r="154" spans="1:13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</row>
    <row r="155" spans="1:13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</row>
    <row r="156" spans="1:13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</row>
    <row r="157" spans="1:13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</row>
    <row r="158" spans="1:13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</row>
    <row r="159" spans="1:13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</row>
    <row r="160" spans="1:13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</row>
    <row r="161" spans="1:13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</row>
    <row r="162" spans="1:13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</row>
    <row r="163" spans="1:13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</row>
    <row r="164" spans="1:13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</row>
    <row r="165" spans="1:13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</row>
    <row r="166" spans="1:13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</row>
    <row r="167" spans="1:13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</row>
    <row r="168" spans="1:13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</row>
    <row r="169" spans="1:13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</row>
    <row r="170" spans="1:13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</row>
    <row r="171" spans="1:13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</row>
    <row r="172" spans="1:13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</row>
    <row r="173" spans="1:13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</row>
    <row r="174" spans="1:13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</row>
    <row r="175" spans="1:13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</row>
    <row r="176" spans="1:13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</row>
    <row r="177" spans="1:13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</row>
    <row r="178" spans="1:13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</row>
    <row r="179" spans="1:13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</row>
    <row r="180" spans="1:13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</row>
    <row r="181" spans="1:13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</row>
    <row r="182" spans="1:13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</row>
    <row r="183" spans="1:13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</row>
    <row r="184" spans="1:13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</row>
    <row r="185" spans="1:13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</row>
    <row r="186" spans="1:13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</row>
    <row r="187" spans="1:13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</row>
    <row r="188" spans="1:13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</row>
    <row r="189" spans="1:13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</row>
    <row r="190" spans="1:13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</row>
    <row r="191" spans="1:13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</row>
    <row r="192" spans="1:13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</row>
    <row r="193" spans="1:13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 spans="1:13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</row>
    <row r="195" spans="1:13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</row>
    <row r="196" spans="1:13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</row>
    <row r="197" spans="1:13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</row>
    <row r="198" spans="1:13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</row>
    <row r="199" spans="1:13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</row>
    <row r="200" spans="1:13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</row>
    <row r="201" spans="1:13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</row>
    <row r="202" spans="1:13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</row>
    <row r="203" spans="1:13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</row>
    <row r="204" spans="1:13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</row>
    <row r="205" spans="1:13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</row>
    <row r="206" spans="1:13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</row>
    <row r="207" spans="1:13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</row>
    <row r="208" spans="1:13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</row>
    <row r="209" spans="1:13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</row>
    <row r="210" spans="1:13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</row>
    <row r="211" spans="1:13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</row>
    <row r="212" spans="1:13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</row>
    <row r="213" spans="1:13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</row>
    <row r="214" spans="1:13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</row>
    <row r="215" spans="1:13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</row>
    <row r="216" spans="1:13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</row>
    <row r="217" spans="1:13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</row>
    <row r="218" spans="1:13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</row>
    <row r="219" spans="1:13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</row>
    <row r="220" spans="1:13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</row>
    <row r="221" spans="1:13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</row>
    <row r="222" spans="1:13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</row>
    <row r="223" spans="1:13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</row>
    <row r="224" spans="1:13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</row>
    <row r="225" spans="1:13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</row>
    <row r="226" spans="1:13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</row>
    <row r="227" spans="1:13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</row>
    <row r="228" spans="1:13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</row>
    <row r="229" spans="1:13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</row>
    <row r="230" spans="1:13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</row>
    <row r="231" spans="1:13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</row>
    <row r="232" spans="1:13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</row>
    <row r="233" spans="1:13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</row>
    <row r="234" spans="1:13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</row>
    <row r="235" spans="1:13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</row>
    <row r="236" spans="1:13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</row>
    <row r="237" spans="1:13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</row>
    <row r="238" spans="1:13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</row>
    <row r="239" spans="1:13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</row>
    <row r="240" spans="1:13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</row>
    <row r="241" spans="1:13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</row>
    <row r="242" spans="1:13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</row>
    <row r="243" spans="1:13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</row>
    <row r="244" spans="1:13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</row>
    <row r="245" spans="1:13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</row>
    <row r="246" spans="1:13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</row>
    <row r="247" spans="1:13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</row>
    <row r="248" spans="1:13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</row>
    <row r="249" spans="1:13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</row>
    <row r="250" spans="1:13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</row>
    <row r="251" spans="1:13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</row>
    <row r="252" spans="1:13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</row>
    <row r="253" spans="1:13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</row>
    <row r="254" spans="1:13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</row>
    <row r="255" spans="1:13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</row>
    <row r="256" spans="1:13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</row>
    <row r="257" spans="1:13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</row>
    <row r="258" spans="1:13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</row>
    <row r="259" spans="1:13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</row>
    <row r="260" spans="1:13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</row>
    <row r="261" spans="1:13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</row>
    <row r="262" spans="1:13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</row>
    <row r="263" spans="1:13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</row>
    <row r="264" spans="1:13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</row>
    <row r="265" spans="1:13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</row>
    <row r="266" spans="1:13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</row>
    <row r="267" spans="1:13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</row>
    <row r="268" spans="1:13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</row>
    <row r="269" spans="1:13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</row>
    <row r="270" spans="1:13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</row>
    <row r="271" spans="1:13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</row>
    <row r="272" spans="1:13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</row>
    <row r="273" spans="1:13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</row>
    <row r="274" spans="1:13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</row>
    <row r="275" spans="1:13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</row>
    <row r="276" spans="1:13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</row>
    <row r="277" spans="1:13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</row>
    <row r="278" spans="1:13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</row>
    <row r="279" spans="1:13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</row>
    <row r="280" spans="1:13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</row>
    <row r="281" spans="1:13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</row>
    <row r="282" spans="1:13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</row>
    <row r="283" spans="1:13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</row>
    <row r="284" spans="1:13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</row>
    <row r="285" spans="1:13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</row>
    <row r="286" spans="1:13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</row>
    <row r="287" spans="1:13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</row>
    <row r="288" spans="1:13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</row>
    <row r="289" spans="1:13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</row>
    <row r="290" spans="1:13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</row>
    <row r="291" spans="1:13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</row>
    <row r="292" spans="1:13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</row>
    <row r="293" spans="1:13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</row>
    <row r="294" spans="1:13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</row>
    <row r="295" spans="1:13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</row>
    <row r="296" spans="1:13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</row>
    <row r="297" spans="1:13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</row>
    <row r="298" spans="1:13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</row>
    <row r="299" spans="1:13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</row>
    <row r="300" spans="1:13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</row>
    <row r="301" spans="1:13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</row>
    <row r="302" spans="1:13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</row>
    <row r="303" spans="1:13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</row>
    <row r="304" spans="1:13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</row>
    <row r="305" spans="1:13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</row>
    <row r="306" spans="1:13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</row>
    <row r="307" spans="1:13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</row>
    <row r="308" spans="1:13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</row>
    <row r="309" spans="1:13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</row>
    <row r="310" spans="1:13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</row>
    <row r="311" spans="1:13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</row>
    <row r="312" spans="1:13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</row>
    <row r="313" spans="1:13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</row>
    <row r="314" spans="1:13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</row>
    <row r="315" spans="1:13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</row>
    <row r="316" spans="1:13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</row>
    <row r="317" spans="1:13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</row>
    <row r="318" spans="1:13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</row>
    <row r="319" spans="1:13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</row>
    <row r="320" spans="1:13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</row>
    <row r="321" spans="1:13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</row>
    <row r="322" spans="1:13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</row>
    <row r="323" spans="1:13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</row>
    <row r="324" spans="1:13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</row>
    <row r="325" spans="1:13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</row>
    <row r="326" spans="1:13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</row>
    <row r="327" spans="1:13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</row>
    <row r="328" spans="1:13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</row>
    <row r="329" spans="1:13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</row>
    <row r="330" spans="1:13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</row>
    <row r="331" spans="1:13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</row>
    <row r="332" spans="1:13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</row>
    <row r="333" spans="1:13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</row>
    <row r="334" spans="1:13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</row>
    <row r="335" spans="1:13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</row>
    <row r="336" spans="1:13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</row>
    <row r="337" spans="1:13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</row>
    <row r="338" spans="1:13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</row>
    <row r="339" spans="1:13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</row>
    <row r="340" spans="1:13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</row>
    <row r="341" spans="1:13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</row>
    <row r="342" spans="1:13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</row>
    <row r="343" spans="1:13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</row>
    <row r="344" spans="1:13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</row>
    <row r="345" spans="1:13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</row>
    <row r="346" spans="1:13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</row>
    <row r="347" spans="1:13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</row>
    <row r="348" spans="1:13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</row>
    <row r="349" spans="1:13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</row>
    <row r="350" spans="1:13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</row>
    <row r="351" spans="1:13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</row>
    <row r="352" spans="1:13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</row>
    <row r="353" spans="1:13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</row>
    <row r="354" spans="1:13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</row>
    <row r="355" spans="1:13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</row>
    <row r="356" spans="1:13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</row>
    <row r="357" spans="1:13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</row>
    <row r="358" spans="1:13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</row>
    <row r="359" spans="1:13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</row>
    <row r="360" spans="1:13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</row>
    <row r="361" spans="1:13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</row>
    <row r="362" spans="1:13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</row>
    <row r="363" spans="1:13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</row>
    <row r="364" spans="1:13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</row>
    <row r="365" spans="1:13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</row>
    <row r="366" spans="1:13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</row>
    <row r="367" spans="1:13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</row>
    <row r="368" spans="1:13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</row>
    <row r="369" spans="1:13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</row>
  </sheetData>
  <mergeCells count="5">
    <mergeCell ref="A2:A14"/>
    <mergeCell ref="A15:A25"/>
    <mergeCell ref="A29:A41"/>
    <mergeCell ref="H2:H14"/>
    <mergeCell ref="H15:H25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"/>
  <sheetViews>
    <sheetView zoomScale="197" zoomScaleNormal="197" workbookViewId="0">
      <selection activeCell="A6" sqref="A6"/>
    </sheetView>
  </sheetViews>
  <sheetFormatPr defaultColWidth="11" defaultRowHeight="16.8" outlineLevelCol="1"/>
  <cols>
    <col min="1" max="1" width="63.3303571428571" customWidth="1"/>
    <col min="2" max="2" width="32.1607142857143" customWidth="1"/>
    <col min="3" max="3" width="24.3303571428571" customWidth="1"/>
  </cols>
  <sheetData>
    <row r="1" s="1" customFormat="1" ht="82" customHeight="1" spans="1:2">
      <c r="A1" s="2" t="s">
        <v>187</v>
      </c>
      <c r="B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A.财富管理能力</vt:lpstr>
      <vt:lpstr>B.资产负债表</vt:lpstr>
      <vt:lpstr>C.现金流管理</vt:lpstr>
      <vt:lpstr>D.风险管理评估</vt:lpstr>
      <vt:lpstr>E.保险配置</vt:lpstr>
      <vt:lpstr>F.四笔钱梳理</vt:lpstr>
      <vt:lpstr>G.已有投资仓位梳理</vt:lpstr>
      <vt:lpstr>版权申明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WPS_273106823</cp:lastModifiedBy>
  <dcterms:created xsi:type="dcterms:W3CDTF">2021-08-09T15:34:00Z</dcterms:created>
  <dcterms:modified xsi:type="dcterms:W3CDTF">2025-09-07T16:54:30Z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20BC6937796DD802327FBE67D076667B_42</vt:lpwstr>
  </property>
  <property fmtid="{D5CDD505-2E9C-101B-9397-08002B2CF9AE}" pid="3" name="KSOProductBuildVer">
    <vt:lpwstr>2052-12.1.21861.21861</vt:lpwstr>
  </property>
</Properties>
</file>